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5600" windowHeight="9405"/>
  </bookViews>
  <sheets>
    <sheet name="сумо" sheetId="3" r:id="rId1"/>
    <sheet name="кегельринг" sheetId="4" r:id="rId2"/>
    <sheet name="линия" sheetId="5" r:id="rId3"/>
    <sheet name="лабиринт" sheetId="6" r:id="rId4"/>
    <sheet name="Футбол" sheetId="7" r:id="rId5"/>
  </sheets>
  <calcPr calcId="125725"/>
  <fileRecoveryPr autoRecover="0"/>
</workbook>
</file>

<file path=xl/calcChain.xml><?xml version="1.0" encoding="utf-8"?>
<calcChain xmlns="http://schemas.openxmlformats.org/spreadsheetml/2006/main">
  <c r="G14" i="3"/>
  <c r="G10"/>
  <c r="G11"/>
  <c r="G12"/>
  <c r="G13"/>
  <c r="G15"/>
  <c r="G16"/>
  <c r="G17"/>
  <c r="G18"/>
  <c r="G19"/>
  <c r="G20"/>
  <c r="G21"/>
  <c r="G22"/>
  <c r="G9"/>
  <c r="L13" i="6"/>
  <c r="H43" i="5"/>
  <c r="H32"/>
  <c r="H33"/>
  <c r="H31"/>
  <c r="H11"/>
  <c r="H12"/>
  <c r="H19"/>
  <c r="H13"/>
  <c r="H14"/>
  <c r="H15"/>
  <c r="H24"/>
  <c r="H18"/>
  <c r="L28" i="4"/>
  <c r="L26"/>
  <c r="L29"/>
  <c r="L31"/>
  <c r="H45" i="5"/>
  <c r="G27" i="3"/>
  <c r="G28"/>
  <c r="G29"/>
  <c r="G34"/>
  <c r="G31"/>
  <c r="G26"/>
  <c r="G30"/>
  <c r="G32"/>
  <c r="G33"/>
  <c r="L24" i="6"/>
  <c r="L15" i="4"/>
  <c r="L14" i="6"/>
  <c r="L11"/>
  <c r="L12"/>
  <c r="L16"/>
  <c r="L15"/>
  <c r="L26"/>
  <c r="L17"/>
  <c r="L23"/>
  <c r="L22"/>
  <c r="L25"/>
  <c r="L27" i="4"/>
  <c r="L30"/>
  <c r="L12"/>
  <c r="L17"/>
  <c r="L16"/>
  <c r="L14"/>
  <c r="L18"/>
  <c r="L13"/>
  <c r="L11"/>
  <c r="L25"/>
</calcChain>
</file>

<file path=xl/sharedStrings.xml><?xml version="1.0" encoding="utf-8"?>
<sst xmlns="http://schemas.openxmlformats.org/spreadsheetml/2006/main" count="322" uniqueCount="130">
  <si>
    <t>Название команды</t>
  </si>
  <si>
    <t>МБОУ "Лицей № 200"</t>
  </si>
  <si>
    <t>МБОУ Лицей №22 "Надежда Сибири"</t>
  </si>
  <si>
    <t>МБОУ Лицей №126</t>
  </si>
  <si>
    <t>МБОУ СОШ №45</t>
  </si>
  <si>
    <t>название команды</t>
  </si>
  <si>
    <t>ОУ</t>
  </si>
  <si>
    <t>1 раунд</t>
  </si>
  <si>
    <t>2 раунд</t>
  </si>
  <si>
    <t>сумма</t>
  </si>
  <si>
    <t>младшая группа</t>
  </si>
  <si>
    <t>старшая группа</t>
  </si>
  <si>
    <t>название</t>
  </si>
  <si>
    <t>Младшая группа</t>
  </si>
  <si>
    <t>1 попытка</t>
  </si>
  <si>
    <t>2 попытка</t>
  </si>
  <si>
    <t>балл</t>
  </si>
  <si>
    <t>время</t>
  </si>
  <si>
    <t>3 попытка</t>
  </si>
  <si>
    <t>4 попытка</t>
  </si>
  <si>
    <t>максимальный балл</t>
  </si>
  <si>
    <t>Старшая группа</t>
  </si>
  <si>
    <t>рейтинг</t>
  </si>
  <si>
    <t>финал</t>
  </si>
  <si>
    <t>Протокол</t>
  </si>
  <si>
    <t>Открытые окружные соревнования по робототехнике</t>
  </si>
  <si>
    <t>Свободная категория</t>
  </si>
  <si>
    <t>"Кегельринг. Квадро"</t>
  </si>
  <si>
    <t>Матрица</t>
  </si>
  <si>
    <t>МБОУ Лицей № 185</t>
  </si>
  <si>
    <t>Робот16</t>
  </si>
  <si>
    <t>МБОУ Гимназия № 16</t>
  </si>
  <si>
    <t>МБОУ СОШ №117</t>
  </si>
  <si>
    <t>СуперВлад</t>
  </si>
  <si>
    <t>МБОУ Гимназия №4</t>
  </si>
  <si>
    <t>Анклав</t>
  </si>
  <si>
    <t>Лицей 130</t>
  </si>
  <si>
    <t>МОСУ-2</t>
  </si>
  <si>
    <t>НГТУ</t>
  </si>
  <si>
    <t>Комета</t>
  </si>
  <si>
    <t>МБОУ лицей №81</t>
  </si>
  <si>
    <t>Лицей 204</t>
  </si>
  <si>
    <t>Гимназия 1</t>
  </si>
  <si>
    <t>МБОУ "Гимназия №1"</t>
  </si>
  <si>
    <t>Бабочка</t>
  </si>
  <si>
    <t>МБОУ Лицей №136</t>
  </si>
  <si>
    <t>Грэнд</t>
  </si>
  <si>
    <t>МБОУ СОШ№165</t>
  </si>
  <si>
    <t>Crazy Bot</t>
  </si>
  <si>
    <t>ЧиВ (Ch&amp;V)</t>
  </si>
  <si>
    <t>TK-team</t>
  </si>
  <si>
    <t>Аэрокосмический лицей им. Ю.В. Кондратюка</t>
  </si>
  <si>
    <t>Школа 112 - печеньки</t>
  </si>
  <si>
    <t>МБОУСОШ №112</t>
  </si>
  <si>
    <t>матрица</t>
  </si>
  <si>
    <t>карамба</t>
  </si>
  <si>
    <t>л201</t>
  </si>
  <si>
    <t>Скорпион</t>
  </si>
  <si>
    <t>Техник (Technik)</t>
  </si>
  <si>
    <t>Школа 112 - фрикадельки</t>
  </si>
  <si>
    <t>РобоХОД</t>
  </si>
  <si>
    <t>"Линия"</t>
  </si>
  <si>
    <t>"Сумо"</t>
  </si>
  <si>
    <t>Линия профи</t>
  </si>
  <si>
    <t>31 bit</t>
  </si>
  <si>
    <t>Сибирь28</t>
  </si>
  <si>
    <t>Лицей №28 г.Новосибирска</t>
  </si>
  <si>
    <t>Самоделкин</t>
  </si>
  <si>
    <t>КЮТ СО РАН</t>
  </si>
  <si>
    <t>LetsGO</t>
  </si>
  <si>
    <t>школа 117</t>
  </si>
  <si>
    <t>Темное царство</t>
  </si>
  <si>
    <t>Разгром</t>
  </si>
  <si>
    <t>Viewer</t>
  </si>
  <si>
    <t>Механизатор</t>
  </si>
  <si>
    <t>Роботроники</t>
  </si>
  <si>
    <t>МБОУ СОШ №182</t>
  </si>
  <si>
    <t>Элемент 113</t>
  </si>
  <si>
    <t>МБОУ Лицей №113</t>
  </si>
  <si>
    <t>ГиК (G&amp;K)</t>
  </si>
  <si>
    <t>Школа 112 - Синий башмак</t>
  </si>
  <si>
    <t>Марсоход</t>
  </si>
  <si>
    <t>МБОУ лицей №126</t>
  </si>
  <si>
    <t>Киборг</t>
  </si>
  <si>
    <t>МАОУ "Вторая Новосибирская гимназия"</t>
  </si>
  <si>
    <t>Механоид</t>
  </si>
  <si>
    <t>Шагомёт</t>
  </si>
  <si>
    <t>МАОУ "Лицей №9"</t>
  </si>
  <si>
    <t>Лицей 205</t>
  </si>
  <si>
    <t>Школа №4</t>
  </si>
  <si>
    <t>МБОУ СОШ №4 ОЦ</t>
  </si>
  <si>
    <t>CSPL или (ЦСПЛ)</t>
  </si>
  <si>
    <t>Школа 112 - Курлык-курлык</t>
  </si>
  <si>
    <t>Герои</t>
  </si>
  <si>
    <t>Хлопцы</t>
  </si>
  <si>
    <t>Умная шестерёнка</t>
  </si>
  <si>
    <t>Стрелец</t>
  </si>
  <si>
    <t>ЛП  или (LP)</t>
  </si>
  <si>
    <t>Школа112 - ключи</t>
  </si>
  <si>
    <t>Лицеисты</t>
  </si>
  <si>
    <t>МБОУ ЛИТ</t>
  </si>
  <si>
    <t>Муравей</t>
  </si>
  <si>
    <t>G&amp;S</t>
  </si>
  <si>
    <t>МАОУ Лицей №9</t>
  </si>
  <si>
    <t xml:space="preserve"> Выхухоль</t>
  </si>
  <si>
    <t>Лицей № 202</t>
  </si>
  <si>
    <t>Мистер (Mister)</t>
  </si>
  <si>
    <t xml:space="preserve">НОУ Православная Гимназия </t>
  </si>
  <si>
    <t>Одуванчики</t>
  </si>
  <si>
    <t>АК-47</t>
  </si>
  <si>
    <t>The maze runner</t>
  </si>
  <si>
    <t>Школа 112 - two Girls</t>
  </si>
  <si>
    <t>Спарта</t>
  </si>
  <si>
    <t>Ravenator</t>
  </si>
  <si>
    <t>Железный дровосек</t>
  </si>
  <si>
    <t>МАУС</t>
  </si>
  <si>
    <t>Школа 112 - Матрешки</t>
  </si>
  <si>
    <t>Кактусы</t>
  </si>
  <si>
    <t>Робот16/2</t>
  </si>
  <si>
    <t>Гимназия 3</t>
  </si>
  <si>
    <t>НГУ</t>
  </si>
  <si>
    <t>Storm team</t>
  </si>
  <si>
    <t>Extrem team</t>
  </si>
  <si>
    <t>Футбол роботов</t>
  </si>
  <si>
    <t>"Лабиринт"</t>
  </si>
  <si>
    <t>время указано в секундах везде</t>
  </si>
  <si>
    <t>Лучшее время</t>
  </si>
  <si>
    <t>лучшее время</t>
  </si>
  <si>
    <t xml:space="preserve"> </t>
  </si>
  <si>
    <t>Финал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</si>
</sst>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/>
    <xf numFmtId="0" fontId="0" fillId="0" borderId="22" xfId="0" applyBorder="1"/>
    <xf numFmtId="0" fontId="0" fillId="0" borderId="31" xfId="0" applyBorder="1"/>
    <xf numFmtId="0" fontId="0" fillId="0" borderId="32" xfId="0" applyBorder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2" borderId="7" xfId="0" applyFont="1" applyFill="1" applyBorder="1" applyAlignment="1"/>
    <xf numFmtId="0" fontId="3" fillId="0" borderId="8" xfId="0" applyFont="1" applyBorder="1" applyAlignment="1"/>
    <xf numFmtId="0" fontId="3" fillId="0" borderId="10" xfId="0" applyFont="1" applyBorder="1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/>
    <xf numFmtId="0" fontId="3" fillId="0" borderId="25" xfId="0" applyFont="1" applyBorder="1" applyAlignment="1"/>
    <xf numFmtId="0" fontId="5" fillId="2" borderId="8" xfId="0" applyFont="1" applyFill="1" applyBorder="1" applyAlignment="1"/>
    <xf numFmtId="0" fontId="0" fillId="0" borderId="28" xfId="0" applyBorder="1"/>
    <xf numFmtId="0" fontId="3" fillId="0" borderId="35" xfId="0" applyFont="1" applyBorder="1" applyAlignment="1"/>
    <xf numFmtId="0" fontId="3" fillId="0" borderId="36" xfId="0" applyFont="1" applyBorder="1" applyAlignment="1"/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0" fontId="0" fillId="0" borderId="4" xfId="0" applyBorder="1"/>
    <xf numFmtId="0" fontId="0" fillId="0" borderId="5" xfId="0" applyBorder="1"/>
    <xf numFmtId="0" fontId="3" fillId="0" borderId="40" xfId="0" applyFont="1" applyBorder="1" applyAlignment="1"/>
    <xf numFmtId="0" fontId="3" fillId="0" borderId="12" xfId="0" applyFont="1" applyBorder="1" applyAlignment="1"/>
    <xf numFmtId="0" fontId="3" fillId="0" borderId="15" xfId="0" applyFont="1" applyBorder="1"/>
    <xf numFmtId="0" fontId="0" fillId="0" borderId="15" xfId="0" applyBorder="1"/>
    <xf numFmtId="0" fontId="0" fillId="0" borderId="44" xfId="0" applyBorder="1"/>
    <xf numFmtId="0" fontId="0" fillId="0" borderId="43" xfId="0" applyBorder="1"/>
    <xf numFmtId="0" fontId="0" fillId="0" borderId="45" xfId="0" applyBorder="1"/>
    <xf numFmtId="0" fontId="1" fillId="0" borderId="23" xfId="0" applyFont="1" applyBorder="1" applyAlignment="1"/>
    <xf numFmtId="0" fontId="1" fillId="0" borderId="30" xfId="0" applyFont="1" applyBorder="1" applyAlignment="1"/>
    <xf numFmtId="0" fontId="1" fillId="0" borderId="22" xfId="0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26" xfId="0" applyFont="1" applyBorder="1" applyAlignment="1"/>
    <xf numFmtId="0" fontId="1" fillId="0" borderId="48" xfId="0" applyFont="1" applyBorder="1" applyAlignment="1"/>
    <xf numFmtId="0" fontId="3" fillId="0" borderId="24" xfId="0" applyFont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3" fillId="0" borderId="49" xfId="0" applyFont="1" applyBorder="1"/>
    <xf numFmtId="0" fontId="0" fillId="0" borderId="3" xfId="0" applyBorder="1"/>
    <xf numFmtId="0" fontId="3" fillId="2" borderId="42" xfId="0" applyFont="1" applyFill="1" applyBorder="1" applyAlignment="1"/>
    <xf numFmtId="0" fontId="3" fillId="0" borderId="30" xfId="0" applyFont="1" applyBorder="1" applyAlignment="1">
      <alignment horizontal="center" vertical="center"/>
    </xf>
    <xf numFmtId="0" fontId="3" fillId="0" borderId="49" xfId="0" applyFont="1" applyBorder="1" applyAlignment="1"/>
    <xf numFmtId="0" fontId="3" fillId="0" borderId="32" xfId="0" applyFont="1" applyBorder="1" applyAlignment="1"/>
    <xf numFmtId="0" fontId="0" fillId="0" borderId="49" xfId="0" applyBorder="1"/>
    <xf numFmtId="0" fontId="4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/>
    <xf numFmtId="0" fontId="3" fillId="0" borderId="52" xfId="0" applyFont="1" applyBorder="1" applyAlignment="1"/>
    <xf numFmtId="0" fontId="0" fillId="0" borderId="51" xfId="0" applyBorder="1"/>
    <xf numFmtId="0" fontId="0" fillId="0" borderId="53" xfId="0" applyBorder="1"/>
    <xf numFmtId="0" fontId="0" fillId="0" borderId="52" xfId="0" applyBorder="1"/>
    <xf numFmtId="0" fontId="4" fillId="0" borderId="50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0" xfId="0" applyBorder="1"/>
    <xf numFmtId="0" fontId="3" fillId="2" borderId="5" xfId="0" applyFont="1" applyFill="1" applyBorder="1" applyAlignment="1"/>
    <xf numFmtId="0" fontId="1" fillId="0" borderId="16" xfId="0" applyFont="1" applyBorder="1" applyAlignment="1"/>
    <xf numFmtId="0" fontId="1" fillId="0" borderId="19" xfId="0" applyFont="1" applyBorder="1" applyAlignment="1"/>
    <xf numFmtId="0" fontId="1" fillId="0" borderId="39" xfId="0" applyFont="1" applyBorder="1" applyAlignment="1"/>
    <xf numFmtId="0" fontId="0" fillId="0" borderId="54" xfId="0" applyBorder="1"/>
    <xf numFmtId="0" fontId="0" fillId="0" borderId="40" xfId="0" applyBorder="1"/>
    <xf numFmtId="0" fontId="0" fillId="0" borderId="12" xfId="0" applyBorder="1"/>
    <xf numFmtId="0" fontId="0" fillId="0" borderId="41" xfId="0" applyBorder="1"/>
    <xf numFmtId="0" fontId="0" fillId="0" borderId="42" xfId="0" applyBorder="1"/>
    <xf numFmtId="0" fontId="3" fillId="0" borderId="0" xfId="0" applyFont="1"/>
    <xf numFmtId="0" fontId="3" fillId="0" borderId="26" xfId="0" applyFont="1" applyBorder="1" applyAlignment="1"/>
    <xf numFmtId="0" fontId="1" fillId="2" borderId="24" xfId="0" applyFont="1" applyFill="1" applyBorder="1" applyAlignment="1"/>
    <xf numFmtId="0" fontId="0" fillId="0" borderId="1" xfId="0" applyFill="1" applyBorder="1"/>
    <xf numFmtId="0" fontId="3" fillId="2" borderId="32" xfId="0" applyFont="1" applyFill="1" applyBorder="1" applyAlignment="1"/>
    <xf numFmtId="0" fontId="4" fillId="0" borderId="3" xfId="0" applyFont="1" applyBorder="1" applyAlignment="1"/>
    <xf numFmtId="0" fontId="4" fillId="2" borderId="5" xfId="0" applyFont="1" applyFill="1" applyBorder="1" applyAlignment="1"/>
    <xf numFmtId="0" fontId="4" fillId="0" borderId="22" xfId="0" applyFont="1" applyBorder="1" applyAlignment="1">
      <alignment horizontal="center"/>
    </xf>
    <xf numFmtId="0" fontId="4" fillId="0" borderId="6" xfId="0" applyFont="1" applyBorder="1" applyAlignment="1"/>
    <xf numFmtId="0" fontId="4" fillId="2" borderId="7" xfId="0" applyFont="1" applyFill="1" applyBorder="1" applyAlignment="1"/>
    <xf numFmtId="0" fontId="4" fillId="0" borderId="23" xfId="0" applyFont="1" applyBorder="1" applyAlignment="1">
      <alignment horizontal="center"/>
    </xf>
    <xf numFmtId="0" fontId="4" fillId="0" borderId="7" xfId="0" applyFont="1" applyBorder="1" applyAlignment="1"/>
    <xf numFmtId="0" fontId="4" fillId="0" borderId="5" xfId="0" applyFont="1" applyBorder="1" applyAlignment="1"/>
    <xf numFmtId="0" fontId="4" fillId="0" borderId="49" xfId="0" applyFont="1" applyBorder="1" applyAlignment="1"/>
    <xf numFmtId="0" fontId="4" fillId="0" borderId="32" xfId="0" applyFont="1" applyBorder="1" applyAlignment="1"/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4" xfId="0" applyBorder="1" applyAlignment="1"/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I30" sqref="I30"/>
    </sheetView>
  </sheetViews>
  <sheetFormatPr defaultRowHeight="12.75"/>
  <cols>
    <col min="2" max="2" width="25" bestFit="1" customWidth="1"/>
    <col min="3" max="3" width="37.42578125" bestFit="1" customWidth="1"/>
  </cols>
  <sheetData>
    <row r="1" spans="1:13">
      <c r="A1" s="134" t="s">
        <v>24</v>
      </c>
      <c r="B1" s="134"/>
      <c r="C1" s="134"/>
      <c r="D1" s="134"/>
      <c r="E1" s="134"/>
      <c r="F1" s="134"/>
      <c r="G1" s="134"/>
      <c r="H1" s="134"/>
    </row>
    <row r="2" spans="1:13">
      <c r="A2" s="134" t="s">
        <v>25</v>
      </c>
      <c r="B2" s="134"/>
      <c r="C2" s="134"/>
      <c r="D2" s="134"/>
      <c r="E2" s="134"/>
      <c r="F2" s="134"/>
      <c r="G2" s="134"/>
      <c r="H2" s="134"/>
    </row>
    <row r="3" spans="1:13">
      <c r="A3" s="134" t="s">
        <v>26</v>
      </c>
      <c r="B3" s="134"/>
      <c r="C3" s="134"/>
      <c r="D3" s="134"/>
      <c r="E3" s="134"/>
      <c r="F3" s="134"/>
      <c r="G3" s="134"/>
      <c r="H3" s="134"/>
    </row>
    <row r="4" spans="1:13">
      <c r="A4" s="139" t="s">
        <v>62</v>
      </c>
      <c r="B4" s="139"/>
      <c r="C4" s="139"/>
      <c r="D4" s="139"/>
      <c r="E4" s="139"/>
      <c r="F4" s="139"/>
      <c r="G4" s="139"/>
      <c r="H4" s="139"/>
    </row>
    <row r="5" spans="1:13">
      <c r="A5" s="26"/>
      <c r="B5" s="26"/>
      <c r="C5" s="26"/>
      <c r="D5" s="26"/>
      <c r="E5" s="26"/>
      <c r="F5" s="26"/>
      <c r="G5" s="26"/>
    </row>
    <row r="6" spans="1:13" ht="13.5" thickBot="1">
      <c r="A6" s="26"/>
      <c r="B6" s="26"/>
      <c r="C6" s="26"/>
      <c r="D6" s="26"/>
      <c r="E6" s="26"/>
      <c r="F6" s="26"/>
      <c r="G6" s="26"/>
    </row>
    <row r="7" spans="1:13" ht="13.5" thickBot="1">
      <c r="A7" s="135" t="s">
        <v>10</v>
      </c>
      <c r="B7" s="136"/>
      <c r="C7" s="136"/>
      <c r="D7" s="136"/>
      <c r="E7" s="136"/>
      <c r="F7" s="137"/>
      <c r="G7" s="138"/>
      <c r="H7" s="2"/>
      <c r="I7" s="2"/>
      <c r="J7" s="29"/>
      <c r="K7" s="29"/>
      <c r="L7" s="29"/>
      <c r="M7" s="2"/>
    </row>
    <row r="8" spans="1:13" ht="13.5" thickBot="1">
      <c r="A8" s="30" t="s">
        <v>22</v>
      </c>
      <c r="B8" s="52" t="s">
        <v>0</v>
      </c>
      <c r="C8" s="52" t="s">
        <v>6</v>
      </c>
      <c r="D8" s="98" t="s">
        <v>7</v>
      </c>
      <c r="E8" s="98" t="s">
        <v>8</v>
      </c>
      <c r="F8" s="51" t="s">
        <v>129</v>
      </c>
      <c r="G8" s="98" t="s">
        <v>9</v>
      </c>
      <c r="H8" s="2"/>
      <c r="I8" s="2"/>
      <c r="J8" s="2"/>
      <c r="K8" s="2"/>
      <c r="L8" s="2"/>
      <c r="M8" s="2"/>
    </row>
    <row r="9" spans="1:13">
      <c r="A9" s="17">
        <v>3</v>
      </c>
      <c r="B9" s="114" t="s">
        <v>69</v>
      </c>
      <c r="C9" s="115" t="s">
        <v>4</v>
      </c>
      <c r="D9" s="116">
        <v>7</v>
      </c>
      <c r="E9" s="116">
        <v>8</v>
      </c>
      <c r="F9" s="125">
        <v>1</v>
      </c>
      <c r="G9" s="116">
        <f>D9+E9+F9</f>
        <v>16</v>
      </c>
      <c r="H9" s="2"/>
      <c r="I9" s="2"/>
      <c r="J9" s="2"/>
      <c r="K9" s="2"/>
      <c r="L9" s="2"/>
      <c r="M9" s="2"/>
    </row>
    <row r="10" spans="1:13">
      <c r="A10" s="17">
        <v>1</v>
      </c>
      <c r="B10" s="117" t="s">
        <v>67</v>
      </c>
      <c r="C10" s="118" t="s">
        <v>68</v>
      </c>
      <c r="D10" s="119">
        <v>6</v>
      </c>
      <c r="E10" s="119">
        <v>6</v>
      </c>
      <c r="F10" s="126">
        <v>3</v>
      </c>
      <c r="G10" s="119">
        <f t="shared" ref="G10:G22" si="0">D10+E10+F10</f>
        <v>15</v>
      </c>
      <c r="H10" s="2"/>
      <c r="I10" s="2"/>
      <c r="J10" s="2"/>
      <c r="K10" s="2"/>
      <c r="L10" s="2"/>
      <c r="M10" s="2"/>
    </row>
    <row r="11" spans="1:13">
      <c r="A11" s="17">
        <v>4</v>
      </c>
      <c r="B11" s="117" t="s">
        <v>81</v>
      </c>
      <c r="C11" s="120" t="s">
        <v>82</v>
      </c>
      <c r="D11" s="119">
        <v>9</v>
      </c>
      <c r="E11" s="119">
        <v>2</v>
      </c>
      <c r="F11" s="126"/>
      <c r="G11" s="119">
        <f t="shared" si="0"/>
        <v>11</v>
      </c>
      <c r="H11" s="2"/>
      <c r="I11" s="2"/>
      <c r="J11" s="2"/>
      <c r="K11" s="2"/>
      <c r="L11" s="2"/>
      <c r="M11" s="2"/>
    </row>
    <row r="12" spans="1:13">
      <c r="A12" s="17">
        <v>2</v>
      </c>
      <c r="B12" s="117" t="s">
        <v>79</v>
      </c>
      <c r="C12" s="120" t="s">
        <v>2</v>
      </c>
      <c r="D12" s="119"/>
      <c r="E12" s="119">
        <v>8</v>
      </c>
      <c r="F12" s="126">
        <v>2</v>
      </c>
      <c r="G12" s="119">
        <f t="shared" si="0"/>
        <v>10</v>
      </c>
      <c r="H12" s="2"/>
      <c r="I12" s="2"/>
      <c r="J12" s="2"/>
      <c r="K12" s="2"/>
      <c r="L12" s="2"/>
      <c r="M12" s="2"/>
    </row>
    <row r="13" spans="1:13" ht="13.5" thickBot="1">
      <c r="A13" s="99">
        <v>5</v>
      </c>
      <c r="B13" s="85" t="s">
        <v>72</v>
      </c>
      <c r="C13" s="113" t="s">
        <v>36</v>
      </c>
      <c r="D13" s="59">
        <v>6</v>
      </c>
      <c r="E13" s="59">
        <v>1</v>
      </c>
      <c r="F13" s="127">
        <v>0</v>
      </c>
      <c r="G13" s="78">
        <f t="shared" si="0"/>
        <v>7</v>
      </c>
      <c r="H13" s="2"/>
      <c r="I13" s="2"/>
      <c r="J13" s="2"/>
      <c r="K13" s="2"/>
      <c r="L13" s="2"/>
      <c r="M13" s="2"/>
    </row>
    <row r="14" spans="1:13">
      <c r="A14" s="30">
        <v>6</v>
      </c>
      <c r="B14" s="33" t="s">
        <v>73</v>
      </c>
      <c r="C14" s="100" t="s">
        <v>38</v>
      </c>
      <c r="D14" s="45">
        <v>3</v>
      </c>
      <c r="E14" s="45">
        <v>4</v>
      </c>
      <c r="F14" s="128">
        <v>0</v>
      </c>
      <c r="G14" s="43">
        <f t="shared" si="0"/>
        <v>7</v>
      </c>
      <c r="H14" s="2"/>
      <c r="I14" s="2"/>
      <c r="J14" s="2"/>
      <c r="K14" s="2"/>
      <c r="L14" s="2"/>
      <c r="M14" s="2"/>
    </row>
    <row r="15" spans="1:13">
      <c r="A15" s="17">
        <v>7</v>
      </c>
      <c r="B15" s="35" t="s">
        <v>77</v>
      </c>
      <c r="C15" s="36" t="s">
        <v>78</v>
      </c>
      <c r="D15" s="46">
        <v>2</v>
      </c>
      <c r="E15" s="46">
        <v>5</v>
      </c>
      <c r="F15" s="129">
        <v>0</v>
      </c>
      <c r="G15" s="44">
        <f t="shared" si="0"/>
        <v>7</v>
      </c>
      <c r="H15" s="2"/>
      <c r="I15" s="2"/>
      <c r="J15" s="2"/>
      <c r="K15" s="2"/>
      <c r="L15" s="2"/>
      <c r="M15" s="2"/>
    </row>
    <row r="16" spans="1:13">
      <c r="A16" s="17">
        <v>8</v>
      </c>
      <c r="B16" s="35" t="s">
        <v>75</v>
      </c>
      <c r="C16" s="36" t="s">
        <v>76</v>
      </c>
      <c r="D16" s="46">
        <v>2</v>
      </c>
      <c r="E16" s="46">
        <v>1</v>
      </c>
      <c r="F16" s="129">
        <v>0</v>
      </c>
      <c r="G16" s="44">
        <f t="shared" si="0"/>
        <v>3</v>
      </c>
      <c r="H16" s="2"/>
      <c r="I16" s="2"/>
      <c r="J16" s="2"/>
      <c r="K16" s="2"/>
      <c r="L16" s="2"/>
      <c r="M16" s="2"/>
    </row>
    <row r="17" spans="1:13">
      <c r="A17" s="17">
        <v>9</v>
      </c>
      <c r="B17" s="35" t="s">
        <v>71</v>
      </c>
      <c r="C17" s="36" t="s">
        <v>34</v>
      </c>
      <c r="D17" s="46">
        <v>0</v>
      </c>
      <c r="E17" s="46">
        <v>2</v>
      </c>
      <c r="F17" s="129">
        <v>0</v>
      </c>
      <c r="G17" s="44">
        <f t="shared" si="0"/>
        <v>2</v>
      </c>
      <c r="H17" s="2"/>
      <c r="I17" s="2"/>
      <c r="J17" s="2"/>
      <c r="K17" s="2"/>
      <c r="L17" s="2"/>
      <c r="M17" s="2"/>
    </row>
    <row r="18" spans="1:13" ht="13.5" thickBot="1">
      <c r="A18" s="18">
        <v>10</v>
      </c>
      <c r="B18" s="38" t="s">
        <v>74</v>
      </c>
      <c r="C18" s="39" t="s">
        <v>45</v>
      </c>
      <c r="D18" s="16">
        <v>1</v>
      </c>
      <c r="E18" s="16"/>
      <c r="F18" s="130">
        <v>0</v>
      </c>
      <c r="G18" s="78">
        <f t="shared" si="0"/>
        <v>1</v>
      </c>
      <c r="H18" s="2"/>
      <c r="I18" s="26"/>
      <c r="J18" s="26"/>
      <c r="K18" s="26"/>
      <c r="L18" s="26"/>
      <c r="M18" s="2"/>
    </row>
    <row r="19" spans="1:13">
      <c r="A19" s="30">
        <v>11</v>
      </c>
      <c r="B19" s="33" t="s">
        <v>80</v>
      </c>
      <c r="C19" s="34" t="s">
        <v>53</v>
      </c>
      <c r="D19" s="45"/>
      <c r="E19" s="45">
        <v>1</v>
      </c>
      <c r="F19" s="128">
        <v>0</v>
      </c>
      <c r="G19" s="43">
        <f t="shared" si="0"/>
        <v>1</v>
      </c>
      <c r="H19" s="2"/>
      <c r="I19" s="26"/>
      <c r="J19" s="26"/>
      <c r="K19" s="26"/>
      <c r="L19" s="26"/>
      <c r="M19" s="2"/>
    </row>
    <row r="20" spans="1:13">
      <c r="A20" s="17"/>
      <c r="B20" s="35" t="s">
        <v>65</v>
      </c>
      <c r="C20" s="36" t="s">
        <v>66</v>
      </c>
      <c r="D20" s="46"/>
      <c r="E20" s="46"/>
      <c r="F20" s="129">
        <v>0</v>
      </c>
      <c r="G20" s="44">
        <f t="shared" si="0"/>
        <v>0</v>
      </c>
      <c r="H20" s="2"/>
      <c r="I20" s="26"/>
      <c r="J20" s="26"/>
      <c r="K20" s="26"/>
      <c r="L20" s="26"/>
      <c r="M20" s="2"/>
    </row>
    <row r="21" spans="1:13">
      <c r="A21" s="17"/>
      <c r="B21" s="35" t="s">
        <v>70</v>
      </c>
      <c r="C21" s="36" t="s">
        <v>32</v>
      </c>
      <c r="D21" s="46"/>
      <c r="E21" s="46"/>
      <c r="F21" s="129">
        <v>0</v>
      </c>
      <c r="G21" s="44">
        <f t="shared" si="0"/>
        <v>0</v>
      </c>
      <c r="H21" s="2"/>
      <c r="I21" s="26"/>
      <c r="J21" s="26"/>
      <c r="K21" s="26"/>
      <c r="L21" s="26"/>
      <c r="M21" s="2"/>
    </row>
    <row r="22" spans="1:13" ht="15" thickBot="1">
      <c r="A22" s="18"/>
      <c r="B22" s="54" t="s">
        <v>83</v>
      </c>
      <c r="C22" s="39" t="s">
        <v>84</v>
      </c>
      <c r="D22" s="16"/>
      <c r="E22" s="16"/>
      <c r="F22" s="130">
        <v>0</v>
      </c>
      <c r="G22" s="78">
        <f t="shared" si="0"/>
        <v>0</v>
      </c>
      <c r="H22" s="2"/>
      <c r="I22" s="26"/>
      <c r="J22" s="26"/>
      <c r="K22" s="26"/>
      <c r="L22" s="26"/>
      <c r="M22" s="2"/>
    </row>
    <row r="23" spans="1:13" ht="13.5" thickBot="1">
      <c r="A23" s="2"/>
      <c r="B23" s="2"/>
      <c r="C23" s="2"/>
      <c r="D23" s="26"/>
      <c r="E23" s="26"/>
      <c r="F23" s="26"/>
      <c r="G23" s="26"/>
      <c r="H23" s="2"/>
      <c r="I23" s="26"/>
      <c r="J23" s="26"/>
      <c r="K23" s="26"/>
      <c r="L23" s="26"/>
      <c r="M23" s="2"/>
    </row>
    <row r="24" spans="1:13" ht="13.5" thickBot="1">
      <c r="A24" s="131" t="s">
        <v>11</v>
      </c>
      <c r="B24" s="132"/>
      <c r="C24" s="132"/>
      <c r="D24" s="132"/>
      <c r="E24" s="132"/>
      <c r="F24" s="132"/>
      <c r="G24" s="132"/>
      <c r="H24" s="133"/>
      <c r="I24" s="26"/>
      <c r="J24" s="26"/>
      <c r="K24" s="26"/>
      <c r="L24" s="26"/>
      <c r="M24" s="2"/>
    </row>
    <row r="25" spans="1:13" ht="13.5" thickBot="1">
      <c r="A25" s="30" t="s">
        <v>22</v>
      </c>
      <c r="B25" s="53" t="s">
        <v>5</v>
      </c>
      <c r="C25" s="53" t="s">
        <v>6</v>
      </c>
      <c r="D25" s="27" t="s">
        <v>7</v>
      </c>
      <c r="E25" s="27" t="s">
        <v>8</v>
      </c>
      <c r="F25" s="27" t="s">
        <v>23</v>
      </c>
      <c r="G25" s="27" t="s">
        <v>9</v>
      </c>
      <c r="H25" s="26"/>
      <c r="I25" s="26"/>
      <c r="J25" s="26"/>
      <c r="K25" s="26"/>
      <c r="L25" s="2"/>
    </row>
    <row r="26" spans="1:13">
      <c r="A26" s="17">
        <v>4</v>
      </c>
      <c r="B26" s="114" t="s">
        <v>88</v>
      </c>
      <c r="C26" s="121" t="s">
        <v>1</v>
      </c>
      <c r="D26" s="119">
        <v>6</v>
      </c>
      <c r="E26" s="119">
        <v>6</v>
      </c>
      <c r="F26" s="119"/>
      <c r="G26" s="119">
        <f t="shared" ref="G26:G34" si="1">D26+E26</f>
        <v>12</v>
      </c>
      <c r="H26" s="26"/>
      <c r="I26" s="26"/>
      <c r="J26" s="26"/>
      <c r="K26" s="26"/>
      <c r="L26" s="2"/>
    </row>
    <row r="27" spans="1:13">
      <c r="A27" s="17">
        <v>1</v>
      </c>
      <c r="B27" s="117" t="s">
        <v>85</v>
      </c>
      <c r="C27" s="120" t="s">
        <v>107</v>
      </c>
      <c r="D27" s="119">
        <v>4</v>
      </c>
      <c r="E27" s="119">
        <v>6</v>
      </c>
      <c r="F27" s="119">
        <v>3</v>
      </c>
      <c r="G27" s="119">
        <f t="shared" si="1"/>
        <v>10</v>
      </c>
      <c r="H27" s="2"/>
    </row>
    <row r="28" spans="1:13">
      <c r="A28" s="17">
        <v>2</v>
      </c>
      <c r="B28" s="117" t="s">
        <v>28</v>
      </c>
      <c r="C28" s="120" t="s">
        <v>29</v>
      </c>
      <c r="D28" s="119">
        <v>7</v>
      </c>
      <c r="E28" s="119">
        <v>3</v>
      </c>
      <c r="F28" s="119">
        <v>2</v>
      </c>
      <c r="G28" s="119">
        <f t="shared" si="1"/>
        <v>10</v>
      </c>
      <c r="H28" s="2"/>
    </row>
    <row r="29" spans="1:13" ht="13.5" thickBot="1">
      <c r="A29" s="99">
        <v>3</v>
      </c>
      <c r="B29" s="122" t="s">
        <v>86</v>
      </c>
      <c r="C29" s="123" t="s">
        <v>87</v>
      </c>
      <c r="D29" s="124"/>
      <c r="E29" s="124">
        <v>7</v>
      </c>
      <c r="F29" s="124">
        <v>1</v>
      </c>
      <c r="G29" s="124">
        <f t="shared" si="1"/>
        <v>7</v>
      </c>
      <c r="H29" s="2"/>
    </row>
    <row r="30" spans="1:13">
      <c r="A30" s="30">
        <v>5</v>
      </c>
      <c r="B30" s="33" t="s">
        <v>91</v>
      </c>
      <c r="C30" s="34" t="s">
        <v>2</v>
      </c>
      <c r="D30" s="45">
        <v>3</v>
      </c>
      <c r="E30" s="45">
        <v>2</v>
      </c>
      <c r="F30" s="45">
        <v>0</v>
      </c>
      <c r="G30" s="45">
        <f t="shared" si="1"/>
        <v>5</v>
      </c>
      <c r="H30" s="2"/>
    </row>
    <row r="31" spans="1:13">
      <c r="A31" s="17">
        <v>6</v>
      </c>
      <c r="B31" s="35" t="s">
        <v>92</v>
      </c>
      <c r="C31" s="36" t="s">
        <v>53</v>
      </c>
      <c r="D31" s="46"/>
      <c r="E31" s="46">
        <v>5</v>
      </c>
      <c r="F31" s="46">
        <v>0</v>
      </c>
      <c r="G31" s="46">
        <f t="shared" si="1"/>
        <v>5</v>
      </c>
      <c r="H31" s="2"/>
    </row>
    <row r="32" spans="1:13">
      <c r="A32" s="17">
        <v>7</v>
      </c>
      <c r="B32" s="35" t="s">
        <v>60</v>
      </c>
      <c r="C32" s="36" t="s">
        <v>3</v>
      </c>
      <c r="D32" s="46">
        <v>1</v>
      </c>
      <c r="E32" s="46">
        <v>3</v>
      </c>
      <c r="F32" s="46">
        <v>0</v>
      </c>
      <c r="G32" s="46">
        <f t="shared" si="1"/>
        <v>4</v>
      </c>
      <c r="H32" s="2"/>
    </row>
    <row r="33" spans="1:9">
      <c r="A33" s="17">
        <v>8</v>
      </c>
      <c r="B33" s="35" t="s">
        <v>89</v>
      </c>
      <c r="C33" s="36" t="s">
        <v>90</v>
      </c>
      <c r="D33" s="46">
        <v>0</v>
      </c>
      <c r="E33" s="46"/>
      <c r="F33" s="46">
        <v>0</v>
      </c>
      <c r="G33" s="46">
        <f t="shared" si="1"/>
        <v>0</v>
      </c>
      <c r="H33" s="2"/>
      <c r="I33" s="28"/>
    </row>
    <row r="34" spans="1:9" ht="15" thickBot="1">
      <c r="A34" s="18">
        <v>9</v>
      </c>
      <c r="B34" s="54" t="s">
        <v>93</v>
      </c>
      <c r="C34" s="39" t="s">
        <v>84</v>
      </c>
      <c r="D34" s="16"/>
      <c r="E34" s="16"/>
      <c r="F34" s="16">
        <v>0</v>
      </c>
      <c r="G34" s="16">
        <f t="shared" si="1"/>
        <v>0</v>
      </c>
      <c r="H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I36" s="2"/>
    </row>
    <row r="37" spans="1:9">
      <c r="I37" s="2"/>
    </row>
    <row r="38" spans="1:9">
      <c r="I38" s="2"/>
    </row>
  </sheetData>
  <sortState ref="B9:G22">
    <sortCondition descending="1" ref="F9"/>
  </sortState>
  <mergeCells count="6">
    <mergeCell ref="A24:H24"/>
    <mergeCell ref="A1:H1"/>
    <mergeCell ref="A7:G7"/>
    <mergeCell ref="A4:H4"/>
    <mergeCell ref="A3:H3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workbookViewId="0">
      <selection activeCell="D36" sqref="D36"/>
    </sheetView>
  </sheetViews>
  <sheetFormatPr defaultRowHeight="12.75"/>
  <cols>
    <col min="1" max="1" width="7.85546875" bestFit="1" customWidth="1"/>
    <col min="2" max="2" width="17.5703125" customWidth="1"/>
    <col min="3" max="3" width="39.42578125" customWidth="1"/>
    <col min="4" max="4" width="5" bestFit="1" customWidth="1"/>
    <col min="5" max="5" width="6.28515625" bestFit="1" customWidth="1"/>
    <col min="6" max="6" width="5" bestFit="1" customWidth="1"/>
    <col min="7" max="7" width="6.28515625" bestFit="1" customWidth="1"/>
    <col min="8" max="8" width="5" bestFit="1" customWidth="1"/>
    <col min="9" max="9" width="6.28515625" bestFit="1" customWidth="1"/>
    <col min="10" max="10" width="5" bestFit="1" customWidth="1"/>
    <col min="11" max="11" width="6.28515625" bestFit="1" customWidth="1"/>
    <col min="12" max="13" width="9.28515625" style="11" customWidth="1"/>
    <col min="14" max="14" width="10.42578125" customWidth="1"/>
    <col min="15" max="15" width="5" bestFit="1" customWidth="1"/>
    <col min="16" max="16" width="6.28515625" bestFit="1" customWidth="1"/>
    <col min="17" max="17" width="5" bestFit="1" customWidth="1"/>
    <col min="18" max="18" width="6.28515625" bestFit="1" customWidth="1"/>
    <col min="19" max="19" width="5" bestFit="1" customWidth="1"/>
    <col min="20" max="20" width="6.28515625" bestFit="1" customWidth="1"/>
    <col min="21" max="21" width="5" bestFit="1" customWidth="1"/>
    <col min="22" max="22" width="6.28515625" bestFit="1" customWidth="1"/>
    <col min="23" max="23" width="9.5703125" style="11" customWidth="1"/>
  </cols>
  <sheetData>
    <row r="1" spans="1:24">
      <c r="A1" s="134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24">
      <c r="A2" s="134" t="s">
        <v>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24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24">
      <c r="A4" s="139" t="s">
        <v>27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6" spans="1:24" ht="13.5" thickBot="1"/>
    <row r="7" spans="1:24" ht="13.5" customHeight="1" thickBot="1">
      <c r="A7" s="135" t="s">
        <v>13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8"/>
    </row>
    <row r="8" spans="1:24">
      <c r="A8" s="144" t="s">
        <v>22</v>
      </c>
      <c r="B8" s="141" t="s">
        <v>12</v>
      </c>
      <c r="C8" s="141" t="s">
        <v>6</v>
      </c>
      <c r="D8" s="149" t="s">
        <v>7</v>
      </c>
      <c r="E8" s="150"/>
      <c r="F8" s="150"/>
      <c r="G8" s="151"/>
      <c r="H8" s="149" t="s">
        <v>8</v>
      </c>
      <c r="I8" s="150"/>
      <c r="J8" s="150"/>
      <c r="K8" s="151"/>
      <c r="L8" s="146" t="s">
        <v>20</v>
      </c>
      <c r="M8" s="12"/>
      <c r="X8" s="2"/>
    </row>
    <row r="9" spans="1:24">
      <c r="A9" s="145"/>
      <c r="B9" s="142"/>
      <c r="C9" s="142"/>
      <c r="D9" s="152" t="s">
        <v>14</v>
      </c>
      <c r="E9" s="153"/>
      <c r="F9" s="153" t="s">
        <v>15</v>
      </c>
      <c r="G9" s="154"/>
      <c r="H9" s="152" t="s">
        <v>18</v>
      </c>
      <c r="I9" s="153"/>
      <c r="J9" s="153" t="s">
        <v>19</v>
      </c>
      <c r="K9" s="154"/>
      <c r="L9" s="147"/>
      <c r="M9" s="12"/>
      <c r="X9" s="2"/>
    </row>
    <row r="10" spans="1:24">
      <c r="A10" s="145"/>
      <c r="B10" s="142"/>
      <c r="C10" s="142"/>
      <c r="D10" s="13" t="s">
        <v>16</v>
      </c>
      <c r="E10" s="5" t="s">
        <v>17</v>
      </c>
      <c r="F10" s="5" t="s">
        <v>16</v>
      </c>
      <c r="G10" s="14" t="s">
        <v>17</v>
      </c>
      <c r="H10" s="13" t="s">
        <v>16</v>
      </c>
      <c r="I10" s="5" t="s">
        <v>17</v>
      </c>
      <c r="J10" s="5" t="s">
        <v>16</v>
      </c>
      <c r="K10" s="14" t="s">
        <v>17</v>
      </c>
      <c r="L10" s="147"/>
      <c r="M10" s="12"/>
      <c r="X10" s="2"/>
    </row>
    <row r="11" spans="1:24">
      <c r="A11" s="19">
        <v>3</v>
      </c>
      <c r="B11" s="35" t="s">
        <v>96</v>
      </c>
      <c r="C11" s="36" t="s">
        <v>4</v>
      </c>
      <c r="D11" s="9">
        <v>-1</v>
      </c>
      <c r="E11" s="4">
        <v>15</v>
      </c>
      <c r="F11" s="4">
        <v>3</v>
      </c>
      <c r="G11" s="6">
        <v>21</v>
      </c>
      <c r="H11" s="9">
        <v>5</v>
      </c>
      <c r="I11" s="4">
        <v>15.1</v>
      </c>
      <c r="J11" s="4">
        <v>4</v>
      </c>
      <c r="K11" s="6">
        <v>19.8</v>
      </c>
      <c r="L11" s="20">
        <f t="shared" ref="L11:L18" si="0">MAX(D11,F11,H11,J11)</f>
        <v>5</v>
      </c>
      <c r="M11" s="12"/>
      <c r="X11" s="2"/>
    </row>
    <row r="12" spans="1:24">
      <c r="A12" s="19">
        <v>2</v>
      </c>
      <c r="B12" s="35" t="s">
        <v>98</v>
      </c>
      <c r="C12" s="36" t="s">
        <v>53</v>
      </c>
      <c r="D12" s="9">
        <v>5</v>
      </c>
      <c r="E12" s="4">
        <v>26</v>
      </c>
      <c r="F12" s="4">
        <v>5</v>
      </c>
      <c r="G12" s="6">
        <v>25</v>
      </c>
      <c r="H12" s="9">
        <v>5</v>
      </c>
      <c r="I12" s="4">
        <v>23.4</v>
      </c>
      <c r="J12" s="4">
        <v>4</v>
      </c>
      <c r="K12" s="6">
        <v>23.2</v>
      </c>
      <c r="L12" s="20">
        <f t="shared" si="0"/>
        <v>5</v>
      </c>
      <c r="M12" s="12"/>
      <c r="X12" s="2"/>
    </row>
    <row r="13" spans="1:24">
      <c r="A13" s="19">
        <v>1</v>
      </c>
      <c r="B13" s="35" t="s">
        <v>99</v>
      </c>
      <c r="C13" s="36" t="s">
        <v>100</v>
      </c>
      <c r="D13" s="9">
        <v>5</v>
      </c>
      <c r="E13" s="4">
        <v>16</v>
      </c>
      <c r="F13" s="4">
        <v>5</v>
      </c>
      <c r="G13" s="6">
        <v>16.399999999999999</v>
      </c>
      <c r="H13" s="9">
        <v>5</v>
      </c>
      <c r="I13" s="4">
        <v>16.399999999999999</v>
      </c>
      <c r="J13" s="4">
        <v>5</v>
      </c>
      <c r="K13" s="6">
        <v>16.399999999999999</v>
      </c>
      <c r="L13" s="20">
        <f t="shared" si="0"/>
        <v>5</v>
      </c>
      <c r="M13" s="12"/>
      <c r="X13" s="2"/>
    </row>
    <row r="14" spans="1:24" ht="13.5" thickBot="1">
      <c r="A14" s="59"/>
      <c r="B14" s="85" t="s">
        <v>95</v>
      </c>
      <c r="C14" s="86" t="s">
        <v>45</v>
      </c>
      <c r="D14" s="87">
        <v>3</v>
      </c>
      <c r="E14" s="31">
        <v>23</v>
      </c>
      <c r="F14" s="31">
        <v>2</v>
      </c>
      <c r="G14" s="32">
        <v>33</v>
      </c>
      <c r="H14" s="87">
        <v>3</v>
      </c>
      <c r="I14" s="31">
        <v>39.6</v>
      </c>
      <c r="J14" s="31">
        <v>4</v>
      </c>
      <c r="K14" s="32">
        <v>36.6</v>
      </c>
      <c r="L14" s="88">
        <f t="shared" si="0"/>
        <v>4</v>
      </c>
      <c r="M14" s="12"/>
      <c r="N14" s="2"/>
      <c r="O14" s="2"/>
      <c r="P14" s="2"/>
      <c r="Q14" s="2"/>
      <c r="R14" s="2"/>
      <c r="S14" s="2"/>
      <c r="T14" s="2"/>
      <c r="U14" s="2"/>
      <c r="V14" s="2"/>
      <c r="W14" s="12"/>
    </row>
    <row r="15" spans="1:24">
      <c r="A15" s="45"/>
      <c r="B15" s="33" t="s">
        <v>46</v>
      </c>
      <c r="C15" s="34" t="s">
        <v>47</v>
      </c>
      <c r="D15" s="82">
        <v>1</v>
      </c>
      <c r="E15" s="62">
        <v>7</v>
      </c>
      <c r="F15" s="62">
        <v>3</v>
      </c>
      <c r="G15" s="63">
        <v>56</v>
      </c>
      <c r="H15" s="82">
        <v>0</v>
      </c>
      <c r="I15" s="62">
        <v>9.1999999999999993</v>
      </c>
      <c r="J15" s="62">
        <v>0</v>
      </c>
      <c r="K15" s="63">
        <v>5.8</v>
      </c>
      <c r="L15" s="90">
        <f t="shared" si="0"/>
        <v>3</v>
      </c>
      <c r="M15" s="12"/>
      <c r="N15" s="22"/>
      <c r="O15" s="2"/>
      <c r="P15" s="2"/>
      <c r="Q15" s="2"/>
      <c r="R15" s="2"/>
      <c r="S15" s="2"/>
      <c r="T15" s="2"/>
      <c r="U15" s="2"/>
      <c r="V15" s="2"/>
      <c r="W15" s="12"/>
    </row>
    <row r="16" spans="1:24">
      <c r="A16" s="46"/>
      <c r="B16" s="35" t="s">
        <v>94</v>
      </c>
      <c r="C16" s="36" t="s">
        <v>34</v>
      </c>
      <c r="D16" s="9">
        <v>2</v>
      </c>
      <c r="E16" s="4">
        <v>60</v>
      </c>
      <c r="F16" s="4">
        <v>2</v>
      </c>
      <c r="G16" s="6">
        <v>60</v>
      </c>
      <c r="H16" s="9">
        <v>1</v>
      </c>
      <c r="I16" s="4">
        <v>60</v>
      </c>
      <c r="J16" s="4">
        <v>2</v>
      </c>
      <c r="K16" s="6">
        <v>60</v>
      </c>
      <c r="L16" s="20">
        <f t="shared" si="0"/>
        <v>2</v>
      </c>
      <c r="M16" s="12"/>
      <c r="N16" s="2"/>
      <c r="O16" s="2"/>
      <c r="P16" s="2"/>
      <c r="Q16" s="2"/>
      <c r="R16" s="2"/>
      <c r="S16" s="2"/>
      <c r="T16" s="2"/>
      <c r="U16" s="2"/>
      <c r="V16" s="2"/>
      <c r="W16" s="12"/>
    </row>
    <row r="17" spans="1:23">
      <c r="A17" s="46"/>
      <c r="B17" s="35" t="s">
        <v>97</v>
      </c>
      <c r="C17" s="36" t="s">
        <v>2</v>
      </c>
      <c r="D17" s="9">
        <v>0</v>
      </c>
      <c r="E17" s="4">
        <v>7</v>
      </c>
      <c r="F17" s="4">
        <v>0</v>
      </c>
      <c r="G17" s="6">
        <v>4</v>
      </c>
      <c r="H17" s="9">
        <v>0</v>
      </c>
      <c r="I17" s="4">
        <v>20.3</v>
      </c>
      <c r="J17" s="4">
        <v>2</v>
      </c>
      <c r="K17" s="6">
        <v>11.2</v>
      </c>
      <c r="L17" s="20">
        <f t="shared" si="0"/>
        <v>2</v>
      </c>
      <c r="M17" s="12"/>
      <c r="N17" s="2"/>
      <c r="O17" s="2"/>
      <c r="P17" s="2"/>
      <c r="Q17" s="2"/>
      <c r="R17" s="2"/>
      <c r="S17" s="2"/>
      <c r="T17" s="2"/>
      <c r="U17" s="2"/>
      <c r="V17" s="2"/>
      <c r="W17" s="12"/>
    </row>
    <row r="18" spans="1:23" ht="13.5" thickBot="1">
      <c r="A18" s="16"/>
      <c r="B18" s="38" t="s">
        <v>81</v>
      </c>
      <c r="C18" s="39" t="s">
        <v>82</v>
      </c>
      <c r="D18" s="10">
        <v>0</v>
      </c>
      <c r="E18" s="7">
        <v>60</v>
      </c>
      <c r="F18" s="7">
        <v>1</v>
      </c>
      <c r="G18" s="8">
        <v>60</v>
      </c>
      <c r="H18" s="10">
        <v>0</v>
      </c>
      <c r="I18" s="7">
        <v>37</v>
      </c>
      <c r="J18" s="7">
        <v>1</v>
      </c>
      <c r="K18" s="8">
        <v>42.7</v>
      </c>
      <c r="L18" s="21">
        <f t="shared" si="0"/>
        <v>1</v>
      </c>
      <c r="M18" s="12"/>
      <c r="N18" s="2"/>
      <c r="O18" s="2"/>
      <c r="P18" s="2"/>
      <c r="Q18" s="2"/>
      <c r="R18" s="2"/>
      <c r="S18" s="2"/>
      <c r="T18" s="2"/>
      <c r="U18" s="2"/>
      <c r="V18" s="2"/>
      <c r="W18" s="12"/>
    </row>
    <row r="19" spans="1:23">
      <c r="A19" s="12"/>
      <c r="B19" s="2"/>
      <c r="C19" s="2"/>
      <c r="D19" s="2"/>
      <c r="E19" s="2"/>
      <c r="F19" s="2"/>
      <c r="G19" s="2"/>
      <c r="H19" s="2"/>
      <c r="I19" s="2"/>
      <c r="J19" s="2"/>
      <c r="K19" s="12"/>
      <c r="L19"/>
      <c r="M19"/>
      <c r="W19"/>
    </row>
    <row r="20" spans="1:23" ht="13.5" thickBot="1">
      <c r="A20" s="12"/>
      <c r="B20" s="2"/>
      <c r="C20" s="2"/>
      <c r="D20" s="2"/>
      <c r="E20" s="2"/>
      <c r="F20" s="2"/>
      <c r="G20" s="2"/>
      <c r="H20" s="2"/>
      <c r="I20" s="2"/>
      <c r="J20" s="2"/>
      <c r="K20" s="12"/>
      <c r="L20"/>
      <c r="M20"/>
      <c r="W20"/>
    </row>
    <row r="21" spans="1:23" ht="13.5" thickBot="1">
      <c r="A21" s="135" t="s">
        <v>21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8"/>
      <c r="M21"/>
      <c r="W21"/>
    </row>
    <row r="22" spans="1:23">
      <c r="A22" s="146" t="s">
        <v>22</v>
      </c>
      <c r="B22" s="141" t="s">
        <v>12</v>
      </c>
      <c r="C22" s="141" t="s">
        <v>6</v>
      </c>
      <c r="D22" s="149" t="s">
        <v>7</v>
      </c>
      <c r="E22" s="150"/>
      <c r="F22" s="150"/>
      <c r="G22" s="151"/>
      <c r="H22" s="149" t="s">
        <v>8</v>
      </c>
      <c r="I22" s="150"/>
      <c r="J22" s="150"/>
      <c r="K22" s="151"/>
      <c r="L22" s="146" t="s">
        <v>20</v>
      </c>
      <c r="M22"/>
      <c r="W22"/>
    </row>
    <row r="23" spans="1:23">
      <c r="A23" s="147"/>
      <c r="B23" s="142"/>
      <c r="C23" s="142"/>
      <c r="D23" s="152" t="s">
        <v>14</v>
      </c>
      <c r="E23" s="153"/>
      <c r="F23" s="153" t="s">
        <v>15</v>
      </c>
      <c r="G23" s="154"/>
      <c r="H23" s="152" t="s">
        <v>18</v>
      </c>
      <c r="I23" s="153"/>
      <c r="J23" s="153" t="s">
        <v>19</v>
      </c>
      <c r="K23" s="154"/>
      <c r="L23" s="147"/>
      <c r="M23"/>
      <c r="W23"/>
    </row>
    <row r="24" spans="1:23" ht="13.5" thickBot="1">
      <c r="A24" s="148"/>
      <c r="B24" s="143"/>
      <c r="C24" s="143"/>
      <c r="D24" s="81" t="s">
        <v>16</v>
      </c>
      <c r="E24" s="79" t="s">
        <v>17</v>
      </c>
      <c r="F24" s="79" t="s">
        <v>16</v>
      </c>
      <c r="G24" s="80" t="s">
        <v>17</v>
      </c>
      <c r="H24" s="81" t="s">
        <v>16</v>
      </c>
      <c r="I24" s="79" t="s">
        <v>17</v>
      </c>
      <c r="J24" s="79" t="s">
        <v>16</v>
      </c>
      <c r="K24" s="80" t="s">
        <v>17</v>
      </c>
      <c r="L24" s="148"/>
      <c r="M24"/>
      <c r="W24"/>
    </row>
    <row r="25" spans="1:23">
      <c r="A25" s="89">
        <v>2</v>
      </c>
      <c r="B25" s="33" t="s">
        <v>101</v>
      </c>
      <c r="C25" s="34" t="s">
        <v>107</v>
      </c>
      <c r="D25" s="82">
        <v>0</v>
      </c>
      <c r="E25" s="62">
        <v>11.8</v>
      </c>
      <c r="F25" s="62">
        <v>0</v>
      </c>
      <c r="G25" s="63">
        <v>9</v>
      </c>
      <c r="H25" s="82">
        <v>0</v>
      </c>
      <c r="I25" s="62">
        <v>21.6</v>
      </c>
      <c r="J25" s="62">
        <v>2</v>
      </c>
      <c r="K25" s="63">
        <v>31.5</v>
      </c>
      <c r="L25" s="90">
        <f t="shared" ref="L25:L31" si="1">MAX(D25,F25,H25,J25)</f>
        <v>2</v>
      </c>
      <c r="M25" s="112"/>
      <c r="W25"/>
    </row>
    <row r="26" spans="1:23">
      <c r="A26" s="23">
        <v>1</v>
      </c>
      <c r="B26" s="35" t="s">
        <v>105</v>
      </c>
      <c r="C26" s="36" t="s">
        <v>1</v>
      </c>
      <c r="D26" s="9">
        <v>2</v>
      </c>
      <c r="E26" s="4">
        <v>37.299999999999997</v>
      </c>
      <c r="F26" s="4">
        <v>0</v>
      </c>
      <c r="G26" s="6">
        <v>35.1</v>
      </c>
      <c r="H26" s="9">
        <v>2</v>
      </c>
      <c r="I26" s="4">
        <v>33.799999999999997</v>
      </c>
      <c r="J26" s="4">
        <v>2</v>
      </c>
      <c r="K26" s="6">
        <v>34</v>
      </c>
      <c r="L26" s="20">
        <f t="shared" si="1"/>
        <v>2</v>
      </c>
      <c r="M26" s="112"/>
      <c r="W26"/>
    </row>
    <row r="27" spans="1:23" ht="13.5" thickBot="1">
      <c r="A27" s="84"/>
      <c r="B27" s="85" t="s">
        <v>28</v>
      </c>
      <c r="C27" s="86" t="s">
        <v>29</v>
      </c>
      <c r="D27" s="87">
        <v>0</v>
      </c>
      <c r="E27" s="31">
        <v>28</v>
      </c>
      <c r="F27" s="31">
        <v>1</v>
      </c>
      <c r="G27" s="32">
        <v>30.4</v>
      </c>
      <c r="H27" s="87">
        <v>0</v>
      </c>
      <c r="I27" s="31">
        <v>24.8</v>
      </c>
      <c r="J27" s="31">
        <v>0</v>
      </c>
      <c r="K27" s="32">
        <v>30.5</v>
      </c>
      <c r="L27" s="88">
        <f t="shared" si="1"/>
        <v>1</v>
      </c>
      <c r="M27" s="112"/>
      <c r="W27"/>
    </row>
    <row r="28" spans="1:23">
      <c r="A28" s="89"/>
      <c r="B28" s="33" t="s">
        <v>104</v>
      </c>
      <c r="C28" s="34" t="s">
        <v>40</v>
      </c>
      <c r="D28" s="82"/>
      <c r="E28" s="62"/>
      <c r="F28" s="62"/>
      <c r="G28" s="63"/>
      <c r="H28" s="82">
        <v>1</v>
      </c>
      <c r="I28" s="62">
        <v>29.7</v>
      </c>
      <c r="J28" s="62">
        <v>0</v>
      </c>
      <c r="K28" s="63">
        <v>1</v>
      </c>
      <c r="L28" s="90">
        <f t="shared" si="1"/>
        <v>1</v>
      </c>
      <c r="M28" s="112"/>
      <c r="N28" s="109" t="s">
        <v>128</v>
      </c>
      <c r="W28"/>
    </row>
    <row r="29" spans="1:23">
      <c r="A29" s="23">
        <v>3</v>
      </c>
      <c r="B29" s="35" t="s">
        <v>106</v>
      </c>
      <c r="C29" s="36" t="s">
        <v>2</v>
      </c>
      <c r="D29" s="9">
        <v>0</v>
      </c>
      <c r="E29" s="4">
        <v>11</v>
      </c>
      <c r="F29" s="4">
        <v>0</v>
      </c>
      <c r="G29" s="6">
        <v>8.3000000000000007</v>
      </c>
      <c r="H29" s="9">
        <v>1</v>
      </c>
      <c r="I29" s="4">
        <v>16.3</v>
      </c>
      <c r="J29" s="4">
        <v>0</v>
      </c>
      <c r="K29" s="6">
        <v>9.1</v>
      </c>
      <c r="L29" s="20">
        <f t="shared" si="1"/>
        <v>1</v>
      </c>
      <c r="M29" s="112"/>
      <c r="W29"/>
    </row>
    <row r="30" spans="1:23" ht="13.5" thickBot="1">
      <c r="A30" s="24"/>
      <c r="B30" s="38" t="s">
        <v>102</v>
      </c>
      <c r="C30" s="39" t="s">
        <v>103</v>
      </c>
      <c r="D30" s="10"/>
      <c r="E30" s="7"/>
      <c r="F30" s="7"/>
      <c r="G30" s="8"/>
      <c r="H30" s="10"/>
      <c r="I30" s="7"/>
      <c r="J30" s="7"/>
      <c r="K30" s="8"/>
      <c r="L30" s="21">
        <f t="shared" si="1"/>
        <v>0</v>
      </c>
      <c r="M30"/>
      <c r="W30"/>
    </row>
    <row r="31" spans="1:23" ht="13.5" thickBot="1">
      <c r="A31" s="91"/>
      <c r="B31" s="92" t="s">
        <v>60</v>
      </c>
      <c r="C31" s="93" t="s">
        <v>3</v>
      </c>
      <c r="D31" s="94">
        <v>0</v>
      </c>
      <c r="E31" s="95">
        <v>8.8000000000000007</v>
      </c>
      <c r="F31" s="95">
        <v>0</v>
      </c>
      <c r="G31" s="96">
        <v>7.7</v>
      </c>
      <c r="H31" s="94">
        <v>0</v>
      </c>
      <c r="I31" s="95">
        <v>22.6</v>
      </c>
      <c r="J31" s="95">
        <v>0</v>
      </c>
      <c r="K31" s="96">
        <v>15.7</v>
      </c>
      <c r="L31" s="97">
        <f t="shared" si="1"/>
        <v>0</v>
      </c>
      <c r="M31"/>
      <c r="W31"/>
    </row>
    <row r="32" spans="1:2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2"/>
      <c r="M32"/>
      <c r="W32"/>
    </row>
    <row r="33" spans="4:23">
      <c r="D33" s="140" t="s">
        <v>125</v>
      </c>
      <c r="E33" s="140"/>
      <c r="F33" s="140"/>
      <c r="G33" s="140"/>
      <c r="H33" s="140"/>
      <c r="I33" s="140"/>
      <c r="J33" s="140"/>
      <c r="K33" s="140"/>
      <c r="L33" s="140"/>
      <c r="M33" s="12"/>
      <c r="N33" s="2"/>
      <c r="O33" s="2"/>
      <c r="P33" s="2"/>
      <c r="Q33" s="2"/>
      <c r="R33" s="2"/>
      <c r="S33" s="2"/>
      <c r="T33" s="2"/>
      <c r="U33" s="2"/>
      <c r="V33" s="2"/>
      <c r="W33" s="12"/>
    </row>
    <row r="34" spans="4:23">
      <c r="M34" s="12"/>
      <c r="N34" s="2"/>
      <c r="O34" s="2"/>
      <c r="P34" s="2"/>
      <c r="Q34" s="2"/>
      <c r="R34" s="2"/>
      <c r="S34" s="2"/>
      <c r="T34" s="2"/>
      <c r="U34" s="2"/>
      <c r="V34" s="2"/>
      <c r="W34" s="12"/>
    </row>
    <row r="35" spans="4:23">
      <c r="M35" s="12"/>
      <c r="N35" s="2"/>
      <c r="O35" s="2"/>
      <c r="P35" s="2"/>
      <c r="Q35" s="2"/>
      <c r="R35" s="2"/>
      <c r="S35" s="2"/>
      <c r="T35" s="2"/>
      <c r="U35" s="2"/>
      <c r="V35" s="2"/>
      <c r="W35" s="12"/>
    </row>
    <row r="36" spans="4:23">
      <c r="M36" s="12"/>
    </row>
    <row r="37" spans="4:23">
      <c r="M37" s="12"/>
    </row>
    <row r="38" spans="4:23">
      <c r="M38" s="12"/>
    </row>
    <row r="39" spans="4:23">
      <c r="M39" s="12"/>
    </row>
    <row r="40" spans="4:23">
      <c r="M40" s="12"/>
    </row>
  </sheetData>
  <sortState ref="B26:L31">
    <sortCondition descending="1" ref="L25"/>
  </sortState>
  <mergeCells count="27">
    <mergeCell ref="H23:I23"/>
    <mergeCell ref="J23:K23"/>
    <mergeCell ref="B8:B10"/>
    <mergeCell ref="L8:L10"/>
    <mergeCell ref="D8:G8"/>
    <mergeCell ref="D9:E9"/>
    <mergeCell ref="F9:G9"/>
    <mergeCell ref="H8:K8"/>
    <mergeCell ref="H9:I9"/>
    <mergeCell ref="J9:K9"/>
    <mergeCell ref="C8:C10"/>
    <mergeCell ref="D33:L33"/>
    <mergeCell ref="A1:L1"/>
    <mergeCell ref="A4:L4"/>
    <mergeCell ref="A3:L3"/>
    <mergeCell ref="A2:L2"/>
    <mergeCell ref="C22:C24"/>
    <mergeCell ref="A8:A10"/>
    <mergeCell ref="A22:A24"/>
    <mergeCell ref="B22:B24"/>
    <mergeCell ref="A7:L7"/>
    <mergeCell ref="A21:L21"/>
    <mergeCell ref="L22:L24"/>
    <mergeCell ref="D22:G22"/>
    <mergeCell ref="H22:K22"/>
    <mergeCell ref="D23:E23"/>
    <mergeCell ref="F23:G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topLeftCell="A10" zoomScale="90" zoomScaleNormal="90" workbookViewId="0">
      <selection activeCell="C36" sqref="C36"/>
    </sheetView>
  </sheetViews>
  <sheetFormatPr defaultRowHeight="12.75"/>
  <cols>
    <col min="1" max="1" width="8.140625" bestFit="1" customWidth="1"/>
    <col min="2" max="2" width="24.85546875" customWidth="1"/>
    <col min="3" max="3" width="43.140625" customWidth="1"/>
    <col min="4" max="4" width="9.5703125" customWidth="1"/>
    <col min="5" max="6" width="11.42578125" customWidth="1"/>
    <col min="7" max="7" width="16.7109375" customWidth="1"/>
    <col min="8" max="8" width="16.42578125" style="15" customWidth="1"/>
    <col min="9" max="9" width="8.140625" bestFit="1" customWidth="1"/>
    <col min="10" max="10" width="9.85546875" bestFit="1" customWidth="1"/>
    <col min="11" max="11" width="35.85546875" bestFit="1" customWidth="1"/>
    <col min="12" max="12" width="5" bestFit="1" customWidth="1"/>
    <col min="13" max="13" width="6.28515625" bestFit="1" customWidth="1"/>
    <col min="14" max="14" width="5" bestFit="1" customWidth="1"/>
    <col min="15" max="15" width="6.28515625" bestFit="1" customWidth="1"/>
    <col min="16" max="16" width="5" bestFit="1" customWidth="1"/>
    <col min="17" max="17" width="6.28515625" bestFit="1" customWidth="1"/>
    <col min="18" max="18" width="5" bestFit="1" customWidth="1"/>
    <col min="19" max="19" width="6.28515625" bestFit="1" customWidth="1"/>
    <col min="20" max="20" width="15.42578125" style="15" customWidth="1"/>
  </cols>
  <sheetData>
    <row r="1" spans="1:21">
      <c r="A1" s="134" t="s">
        <v>24</v>
      </c>
      <c r="B1" s="134"/>
      <c r="C1" s="134"/>
      <c r="D1" s="134"/>
      <c r="E1" s="134"/>
      <c r="F1" s="134"/>
      <c r="G1" s="134"/>
      <c r="H1" s="134"/>
    </row>
    <row r="2" spans="1:21">
      <c r="A2" s="134" t="s">
        <v>25</v>
      </c>
      <c r="B2" s="134"/>
      <c r="C2" s="134"/>
      <c r="D2" s="134"/>
      <c r="E2" s="134"/>
      <c r="F2" s="134"/>
      <c r="G2" s="134"/>
      <c r="H2" s="134"/>
    </row>
    <row r="3" spans="1:21">
      <c r="A3" s="134" t="s">
        <v>26</v>
      </c>
      <c r="B3" s="134"/>
      <c r="C3" s="134"/>
      <c r="D3" s="134"/>
      <c r="E3" s="134"/>
      <c r="F3" s="134"/>
      <c r="G3" s="134"/>
      <c r="H3" s="134"/>
    </row>
    <row r="4" spans="1:21">
      <c r="A4" s="139" t="s">
        <v>61</v>
      </c>
      <c r="B4" s="139"/>
      <c r="C4" s="139"/>
      <c r="D4" s="139"/>
      <c r="E4" s="139"/>
      <c r="F4" s="139"/>
      <c r="G4" s="139"/>
      <c r="H4" s="139"/>
    </row>
    <row r="6" spans="1:21" ht="13.5" thickBot="1"/>
    <row r="7" spans="1:21" ht="13.5" customHeight="1" thickBot="1">
      <c r="A7" s="135" t="s">
        <v>13</v>
      </c>
      <c r="B7" s="136"/>
      <c r="C7" s="136"/>
      <c r="D7" s="136"/>
      <c r="E7" s="136"/>
      <c r="F7" s="136"/>
      <c r="G7" s="136"/>
      <c r="H7" s="138"/>
    </row>
    <row r="8" spans="1:21">
      <c r="A8" s="141" t="s">
        <v>22</v>
      </c>
      <c r="B8" s="166" t="s">
        <v>12</v>
      </c>
      <c r="C8" s="141" t="s">
        <v>6</v>
      </c>
      <c r="D8" s="165" t="s">
        <v>7</v>
      </c>
      <c r="E8" s="151"/>
      <c r="F8" s="150" t="s">
        <v>8</v>
      </c>
      <c r="G8" s="151"/>
      <c r="H8" s="155" t="s">
        <v>126</v>
      </c>
    </row>
    <row r="9" spans="1:21">
      <c r="A9" s="142"/>
      <c r="B9" s="167"/>
      <c r="C9" s="142"/>
      <c r="D9" s="50" t="s">
        <v>14</v>
      </c>
      <c r="E9" s="41" t="s">
        <v>15</v>
      </c>
      <c r="F9" s="40" t="s">
        <v>18</v>
      </c>
      <c r="G9" s="41" t="s">
        <v>19</v>
      </c>
      <c r="H9" s="156"/>
    </row>
    <row r="10" spans="1:21">
      <c r="A10" s="142"/>
      <c r="B10" s="167"/>
      <c r="C10" s="142"/>
      <c r="D10" s="66" t="s">
        <v>17</v>
      </c>
      <c r="E10" s="14" t="s">
        <v>17</v>
      </c>
      <c r="F10" s="5" t="s">
        <v>17</v>
      </c>
      <c r="G10" s="14" t="s">
        <v>17</v>
      </c>
      <c r="H10" s="164"/>
    </row>
    <row r="11" spans="1:21">
      <c r="A11" s="44"/>
      <c r="B11" s="74" t="s">
        <v>32</v>
      </c>
      <c r="C11" s="71" t="s">
        <v>32</v>
      </c>
      <c r="D11" s="67"/>
      <c r="E11" s="6"/>
      <c r="F11" s="4"/>
      <c r="G11" s="6"/>
      <c r="H11" s="19">
        <f>MIN(D11,E11,F11,G11)</f>
        <v>0</v>
      </c>
    </row>
    <row r="12" spans="1:21">
      <c r="A12" s="44"/>
      <c r="B12" s="74" t="s">
        <v>33</v>
      </c>
      <c r="C12" s="71" t="s">
        <v>34</v>
      </c>
      <c r="D12" s="67">
        <v>0</v>
      </c>
      <c r="E12" s="6">
        <v>0</v>
      </c>
      <c r="F12" s="4">
        <v>0</v>
      </c>
      <c r="G12" s="6">
        <v>0</v>
      </c>
      <c r="H12" s="46">
        <f>MIN(D12,E12,F12,G12)</f>
        <v>0</v>
      </c>
    </row>
    <row r="13" spans="1:21">
      <c r="A13" s="44"/>
      <c r="B13" s="74" t="s">
        <v>42</v>
      </c>
      <c r="C13" s="71" t="s">
        <v>43</v>
      </c>
      <c r="D13" s="67">
        <v>0</v>
      </c>
      <c r="E13" s="6">
        <v>0</v>
      </c>
      <c r="F13" s="4">
        <v>0</v>
      </c>
      <c r="G13" s="6">
        <v>0</v>
      </c>
      <c r="H13" s="46">
        <f>MIN(D13,E13,F13,G13)</f>
        <v>0</v>
      </c>
    </row>
    <row r="14" spans="1:21">
      <c r="A14" s="44"/>
      <c r="B14" s="74" t="s">
        <v>46</v>
      </c>
      <c r="C14" s="71" t="s">
        <v>47</v>
      </c>
      <c r="D14" s="67"/>
      <c r="E14" s="6"/>
      <c r="F14" s="4"/>
      <c r="G14" s="6"/>
      <c r="H14" s="46">
        <f>MIN(D14,E14,F14,G14)</f>
        <v>0</v>
      </c>
    </row>
    <row r="15" spans="1:21" ht="13.5" thickBot="1">
      <c r="A15" s="49"/>
      <c r="B15" s="75" t="s">
        <v>50</v>
      </c>
      <c r="C15" s="72" t="s">
        <v>51</v>
      </c>
      <c r="D15" s="68"/>
      <c r="E15" s="32"/>
      <c r="F15" s="31"/>
      <c r="G15" s="32"/>
      <c r="H15" s="59">
        <f>MIN(D15,E15,F15,G15)</f>
        <v>0</v>
      </c>
      <c r="I15" s="3"/>
    </row>
    <row r="16" spans="1:21">
      <c r="A16" s="43">
        <v>1</v>
      </c>
      <c r="B16" s="110" t="s">
        <v>52</v>
      </c>
      <c r="C16" s="73" t="s">
        <v>53</v>
      </c>
      <c r="D16" s="69">
        <v>23.95</v>
      </c>
      <c r="E16" s="63">
        <v>0</v>
      </c>
      <c r="F16" s="62">
        <v>23</v>
      </c>
      <c r="G16" s="63">
        <v>23.15</v>
      </c>
      <c r="H16" s="45">
        <v>23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5"/>
      <c r="U16" s="2"/>
    </row>
    <row r="17" spans="1:21">
      <c r="A17" s="44">
        <v>2</v>
      </c>
      <c r="B17" s="74" t="s">
        <v>44</v>
      </c>
      <c r="C17" s="71" t="s">
        <v>45</v>
      </c>
      <c r="D17" s="67">
        <v>37.659999999999997</v>
      </c>
      <c r="E17" s="6">
        <v>0</v>
      </c>
      <c r="F17" s="4">
        <v>27.38</v>
      </c>
      <c r="G17" s="6">
        <v>27.98</v>
      </c>
      <c r="H17" s="46">
        <v>27.38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5"/>
      <c r="U17" s="2"/>
    </row>
    <row r="18" spans="1:21">
      <c r="A18" s="44">
        <v>3</v>
      </c>
      <c r="B18" s="74" t="s">
        <v>28</v>
      </c>
      <c r="C18" s="71" t="s">
        <v>29</v>
      </c>
      <c r="D18" s="67">
        <v>30.27</v>
      </c>
      <c r="E18" s="6">
        <v>30.4</v>
      </c>
      <c r="F18" s="4">
        <v>29.48</v>
      </c>
      <c r="G18" s="6">
        <v>29.62</v>
      </c>
      <c r="H18" s="46">
        <f>MIN(D18,E18,F18,G18)</f>
        <v>29.48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5"/>
      <c r="U18" s="2"/>
    </row>
    <row r="19" spans="1:21">
      <c r="A19" s="44">
        <v>4</v>
      </c>
      <c r="B19" s="74" t="s">
        <v>37</v>
      </c>
      <c r="C19" s="71" t="s">
        <v>38</v>
      </c>
      <c r="D19" s="67">
        <v>30.5</v>
      </c>
      <c r="E19" s="6">
        <v>30.78</v>
      </c>
      <c r="F19" s="4">
        <v>31.04</v>
      </c>
      <c r="G19" s="6">
        <v>31.19</v>
      </c>
      <c r="H19" s="46">
        <f>MIN(D19,E19,F19,G19)</f>
        <v>30.5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5"/>
      <c r="U19" s="2"/>
    </row>
    <row r="20" spans="1:21" ht="13.5" thickBot="1">
      <c r="A20" s="78">
        <v>5</v>
      </c>
      <c r="B20" s="77" t="s">
        <v>48</v>
      </c>
      <c r="C20" s="111" t="s">
        <v>4</v>
      </c>
      <c r="D20" s="70">
        <v>56.16</v>
      </c>
      <c r="E20" s="8">
        <v>56.9</v>
      </c>
      <c r="F20" s="7">
        <v>0</v>
      </c>
      <c r="G20" s="8">
        <v>30.88</v>
      </c>
      <c r="H20" s="16">
        <v>30.88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5"/>
      <c r="U20" s="2"/>
    </row>
    <row r="21" spans="1:21">
      <c r="A21" s="43">
        <v>6</v>
      </c>
      <c r="B21" s="76" t="s">
        <v>39</v>
      </c>
      <c r="C21" s="102" t="s">
        <v>40</v>
      </c>
      <c r="D21" s="82">
        <v>0</v>
      </c>
      <c r="E21" s="63">
        <v>33.76</v>
      </c>
      <c r="F21" s="104">
        <v>0</v>
      </c>
      <c r="G21" s="61">
        <v>0</v>
      </c>
      <c r="H21" s="58">
        <v>33.76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6"/>
      <c r="U21" s="2"/>
    </row>
    <row r="22" spans="1:21">
      <c r="A22" s="44">
        <v>7</v>
      </c>
      <c r="B22" s="74" t="s">
        <v>30</v>
      </c>
      <c r="C22" s="101" t="s">
        <v>31</v>
      </c>
      <c r="D22" s="9">
        <v>0</v>
      </c>
      <c r="E22" s="6">
        <v>0</v>
      </c>
      <c r="F22" s="67">
        <v>34.229999999999997</v>
      </c>
      <c r="G22" s="6">
        <v>34.659999999999997</v>
      </c>
      <c r="H22" s="46">
        <v>34.229999999999997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6"/>
      <c r="U22" s="2"/>
    </row>
    <row r="23" spans="1:21">
      <c r="A23" s="44">
        <v>8</v>
      </c>
      <c r="B23" s="74" t="s">
        <v>41</v>
      </c>
      <c r="C23" s="101" t="s">
        <v>1</v>
      </c>
      <c r="D23" s="9">
        <v>0</v>
      </c>
      <c r="E23" s="6">
        <v>0</v>
      </c>
      <c r="F23" s="68">
        <v>37.54</v>
      </c>
      <c r="G23" s="32">
        <v>37.159999999999997</v>
      </c>
      <c r="H23" s="46">
        <v>37.159999999999997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6"/>
      <c r="U23" s="2"/>
    </row>
    <row r="24" spans="1:21">
      <c r="A24" s="44">
        <v>9</v>
      </c>
      <c r="B24" s="74" t="s">
        <v>49</v>
      </c>
      <c r="C24" s="101" t="s">
        <v>2</v>
      </c>
      <c r="D24" s="9">
        <v>38.24</v>
      </c>
      <c r="E24" s="6">
        <v>37.54</v>
      </c>
      <c r="F24" s="68">
        <v>45.98</v>
      </c>
      <c r="G24" s="32">
        <v>47.04</v>
      </c>
      <c r="H24" s="46">
        <f>MIN(D24,E24,F24,G24)</f>
        <v>37.54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"/>
      <c r="U24" s="2"/>
    </row>
    <row r="25" spans="1:21" ht="13.5" thickBot="1">
      <c r="A25" s="78">
        <v>10</v>
      </c>
      <c r="B25" s="77" t="s">
        <v>35</v>
      </c>
      <c r="C25" s="103" t="s">
        <v>36</v>
      </c>
      <c r="D25" s="10">
        <v>44.07</v>
      </c>
      <c r="E25" s="8">
        <v>0</v>
      </c>
      <c r="F25" s="70">
        <v>45.74</v>
      </c>
      <c r="G25" s="8">
        <v>0</v>
      </c>
      <c r="H25" s="46">
        <v>44.07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/>
      <c r="U25" s="2"/>
    </row>
    <row r="26" spans="1:21" ht="13.5" thickBot="1">
      <c r="A26" s="2"/>
      <c r="B26" s="60"/>
      <c r="C26" s="60"/>
      <c r="D26" s="2"/>
      <c r="E26" s="2"/>
      <c r="F26" s="2"/>
      <c r="G26" s="2"/>
      <c r="H26" s="2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6"/>
      <c r="U26" s="2"/>
    </row>
    <row r="27" spans="1:21" ht="13.5" thickBot="1">
      <c r="A27" s="135" t="s">
        <v>21</v>
      </c>
      <c r="B27" s="163"/>
      <c r="C27" s="163"/>
      <c r="D27" s="136"/>
      <c r="E27" s="136"/>
      <c r="F27" s="136"/>
      <c r="G27" s="136"/>
      <c r="H27" s="13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6"/>
      <c r="U27" s="2"/>
    </row>
    <row r="28" spans="1:21">
      <c r="A28" s="141" t="s">
        <v>22</v>
      </c>
      <c r="B28" s="141" t="s">
        <v>12</v>
      </c>
      <c r="C28" s="141" t="s">
        <v>6</v>
      </c>
      <c r="D28" s="150" t="s">
        <v>7</v>
      </c>
      <c r="E28" s="151"/>
      <c r="F28" s="150" t="s">
        <v>8</v>
      </c>
      <c r="G28" s="151"/>
      <c r="H28" s="160" t="s">
        <v>126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6"/>
      <c r="U28" s="2"/>
    </row>
    <row r="29" spans="1:21">
      <c r="A29" s="142"/>
      <c r="B29" s="142"/>
      <c r="C29" s="142"/>
      <c r="D29" s="40" t="s">
        <v>14</v>
      </c>
      <c r="E29" s="41" t="s">
        <v>15</v>
      </c>
      <c r="F29" s="40" t="s">
        <v>18</v>
      </c>
      <c r="G29" s="41" t="s">
        <v>19</v>
      </c>
      <c r="H29" s="16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6"/>
      <c r="U29" s="2"/>
    </row>
    <row r="30" spans="1:21" ht="13.5" thickBot="1">
      <c r="A30" s="143"/>
      <c r="B30" s="143"/>
      <c r="C30" s="143"/>
      <c r="D30" s="79" t="s">
        <v>17</v>
      </c>
      <c r="E30" s="80" t="s">
        <v>17</v>
      </c>
      <c r="F30" s="79" t="s">
        <v>17</v>
      </c>
      <c r="G30" s="80" t="s">
        <v>17</v>
      </c>
      <c r="H30" s="16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6"/>
      <c r="U30" s="2"/>
    </row>
    <row r="31" spans="1:21">
      <c r="A31" s="43">
        <v>0</v>
      </c>
      <c r="B31" s="33" t="s">
        <v>54</v>
      </c>
      <c r="C31" s="34" t="s">
        <v>29</v>
      </c>
      <c r="D31" s="62">
        <v>0</v>
      </c>
      <c r="E31" s="63">
        <v>0</v>
      </c>
      <c r="F31" s="62">
        <v>0</v>
      </c>
      <c r="G31" s="105">
        <v>0</v>
      </c>
      <c r="H31" s="45">
        <f>MIN(D31,E31,F31,G31)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6"/>
      <c r="U31" s="2"/>
    </row>
    <row r="32" spans="1:21">
      <c r="A32" s="44">
        <v>0</v>
      </c>
      <c r="B32" s="35" t="s">
        <v>60</v>
      </c>
      <c r="C32" s="36" t="s">
        <v>3</v>
      </c>
      <c r="D32" s="4">
        <v>0</v>
      </c>
      <c r="E32" s="6">
        <v>0</v>
      </c>
      <c r="F32" s="4">
        <v>0</v>
      </c>
      <c r="G32" s="106">
        <v>0</v>
      </c>
      <c r="H32" s="46">
        <f>MIN(D32,E32,F32,G32)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6"/>
      <c r="U32" s="2"/>
    </row>
    <row r="33" spans="1:21">
      <c r="A33" s="44">
        <v>0</v>
      </c>
      <c r="B33" s="35" t="s">
        <v>57</v>
      </c>
      <c r="C33" s="36" t="s">
        <v>4</v>
      </c>
      <c r="D33" s="4">
        <v>0</v>
      </c>
      <c r="E33" s="6">
        <v>0</v>
      </c>
      <c r="F33" s="4">
        <v>0</v>
      </c>
      <c r="G33" s="106">
        <v>0</v>
      </c>
      <c r="H33" s="46">
        <f>MIN(D33,E33,F33,G33)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6"/>
      <c r="U33" s="2"/>
    </row>
    <row r="34" spans="1:21">
      <c r="A34" s="44">
        <v>1</v>
      </c>
      <c r="B34" s="35" t="s">
        <v>59</v>
      </c>
      <c r="C34" s="36" t="s">
        <v>53</v>
      </c>
      <c r="D34" s="31">
        <v>21.88</v>
      </c>
      <c r="E34" s="32">
        <v>21.72</v>
      </c>
      <c r="F34" s="31">
        <v>0</v>
      </c>
      <c r="G34" s="107">
        <v>20.350000000000001</v>
      </c>
      <c r="H34" s="46">
        <v>20.350000000000001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6"/>
      <c r="U34" s="2"/>
    </row>
    <row r="35" spans="1:21">
      <c r="A35" s="44">
        <v>2</v>
      </c>
      <c r="B35" s="35" t="s">
        <v>56</v>
      </c>
      <c r="C35" s="37" t="s">
        <v>1</v>
      </c>
      <c r="D35" s="68">
        <v>0</v>
      </c>
      <c r="E35" s="32">
        <v>0</v>
      </c>
      <c r="F35" s="31">
        <v>25.18</v>
      </c>
      <c r="G35" s="107">
        <v>25.45</v>
      </c>
      <c r="H35" s="46">
        <v>25.18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6"/>
      <c r="U35" s="2"/>
    </row>
    <row r="36" spans="1:21">
      <c r="A36" s="44">
        <v>3</v>
      </c>
      <c r="B36" s="35" t="s">
        <v>55</v>
      </c>
      <c r="C36" s="36" t="s">
        <v>43</v>
      </c>
      <c r="D36" s="31">
        <v>0</v>
      </c>
      <c r="E36" s="32">
        <v>0</v>
      </c>
      <c r="F36" s="31">
        <v>26.72</v>
      </c>
      <c r="G36" s="107">
        <v>26.78</v>
      </c>
      <c r="H36" s="46">
        <v>26.72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6"/>
      <c r="U36" s="2"/>
    </row>
    <row r="37" spans="1:21" ht="13.5" thickBot="1">
      <c r="A37" s="78">
        <v>4</v>
      </c>
      <c r="B37" s="38" t="s">
        <v>58</v>
      </c>
      <c r="C37" s="39" t="s">
        <v>2</v>
      </c>
      <c r="D37" s="7">
        <v>33.299999999999997</v>
      </c>
      <c r="E37" s="8">
        <v>0</v>
      </c>
      <c r="F37" s="7">
        <v>0</v>
      </c>
      <c r="G37" s="108">
        <v>32.5</v>
      </c>
      <c r="H37" s="16">
        <v>32.5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6"/>
      <c r="U37" s="2"/>
    </row>
    <row r="38" spans="1:21">
      <c r="B38" s="2"/>
      <c r="C38" s="2"/>
      <c r="D38" s="2"/>
      <c r="E38" s="2"/>
      <c r="F38" s="2"/>
      <c r="G38" s="2"/>
      <c r="H38" s="2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6"/>
      <c r="U38" s="2"/>
    </row>
    <row r="39" spans="1:21" ht="13.5" thickBot="1">
      <c r="B39" s="2"/>
      <c r="C39" s="42" t="s">
        <v>63</v>
      </c>
      <c r="D39" s="2"/>
      <c r="E39" s="2"/>
      <c r="F39" s="2"/>
      <c r="G39" s="2"/>
      <c r="H39" s="2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6"/>
      <c r="U39" s="2"/>
    </row>
    <row r="40" spans="1:21" ht="12.75" customHeight="1">
      <c r="A40" s="141" t="s">
        <v>22</v>
      </c>
      <c r="B40" s="141" t="s">
        <v>12</v>
      </c>
      <c r="C40" s="157" t="s">
        <v>6</v>
      </c>
      <c r="D40" s="149" t="s">
        <v>7</v>
      </c>
      <c r="E40" s="151"/>
      <c r="F40" s="149" t="s">
        <v>8</v>
      </c>
      <c r="G40" s="151"/>
      <c r="H40" s="155" t="s">
        <v>127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6"/>
      <c r="U40" s="2"/>
    </row>
    <row r="41" spans="1:21">
      <c r="A41" s="142"/>
      <c r="B41" s="142"/>
      <c r="C41" s="158"/>
      <c r="D41" s="47" t="s">
        <v>14</v>
      </c>
      <c r="E41" s="48" t="s">
        <v>15</v>
      </c>
      <c r="F41" s="47" t="s">
        <v>18</v>
      </c>
      <c r="G41" s="48" t="s">
        <v>19</v>
      </c>
      <c r="H41" s="15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6"/>
      <c r="U41" s="2"/>
    </row>
    <row r="42" spans="1:21" ht="13.5" thickBot="1">
      <c r="A42" s="143"/>
      <c r="B42" s="143"/>
      <c r="C42" s="159"/>
      <c r="D42" s="81" t="s">
        <v>17</v>
      </c>
      <c r="E42" s="80" t="s">
        <v>17</v>
      </c>
      <c r="F42" s="81" t="s">
        <v>17</v>
      </c>
      <c r="G42" s="80" t="s">
        <v>17</v>
      </c>
      <c r="H42" s="15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6"/>
      <c r="U42" s="2"/>
    </row>
    <row r="43" spans="1:21">
      <c r="A43" s="43">
        <v>1</v>
      </c>
      <c r="B43" s="33" t="s">
        <v>64</v>
      </c>
      <c r="C43" s="64" t="s">
        <v>43</v>
      </c>
      <c r="D43" s="82">
        <v>20.61</v>
      </c>
      <c r="E43" s="63">
        <v>21.04</v>
      </c>
      <c r="F43" s="82">
        <v>18.41</v>
      </c>
      <c r="G43" s="63">
        <v>18.63</v>
      </c>
      <c r="H43" s="45">
        <f>MIN(D43,E43,F43,G43)</f>
        <v>18.41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6"/>
      <c r="U43" s="2"/>
    </row>
    <row r="44" spans="1:21">
      <c r="A44" s="44">
        <v>2</v>
      </c>
      <c r="B44" s="35" t="s">
        <v>60</v>
      </c>
      <c r="C44" s="65" t="s">
        <v>3</v>
      </c>
      <c r="D44" s="9">
        <v>0</v>
      </c>
      <c r="E44" s="6">
        <v>0</v>
      </c>
      <c r="F44" s="9">
        <v>60.57</v>
      </c>
      <c r="G44" s="6">
        <v>60.5</v>
      </c>
      <c r="H44" s="46">
        <v>60.5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6"/>
      <c r="U44" s="2"/>
    </row>
    <row r="45" spans="1:21" ht="13.5" thickBot="1">
      <c r="A45" s="78">
        <v>3</v>
      </c>
      <c r="B45" s="38"/>
      <c r="C45" s="83"/>
      <c r="D45" s="10"/>
      <c r="E45" s="8"/>
      <c r="F45" s="10"/>
      <c r="G45" s="8"/>
      <c r="H45" s="16">
        <f t="shared" ref="H45" si="0">MAX(D45,E45,F45,G45)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6"/>
      <c r="U45" s="2"/>
    </row>
    <row r="46" spans="1:21">
      <c r="B46" s="1"/>
      <c r="C46" s="1"/>
      <c r="D46" s="2"/>
      <c r="E46" s="2"/>
      <c r="F46" s="2"/>
      <c r="G46" s="2"/>
      <c r="H46" s="2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6"/>
      <c r="U46" s="2"/>
    </row>
    <row r="47" spans="1:21">
      <c r="B47" s="1"/>
      <c r="C47" s="140" t="s">
        <v>125</v>
      </c>
      <c r="D47" s="140"/>
      <c r="E47" s="140"/>
      <c r="F47" s="140"/>
      <c r="G47" s="140"/>
      <c r="H47" s="140"/>
      <c r="I47" s="140"/>
      <c r="J47" s="140"/>
      <c r="K47" s="140"/>
      <c r="L47" s="2"/>
      <c r="M47" s="2"/>
      <c r="N47" s="2"/>
      <c r="O47" s="2"/>
      <c r="P47" s="2"/>
      <c r="Q47" s="2"/>
      <c r="R47" s="2"/>
      <c r="S47" s="2"/>
      <c r="T47" s="26"/>
      <c r="U47" s="2"/>
    </row>
    <row r="48" spans="1:21">
      <c r="H48" s="2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6"/>
      <c r="U48" s="2"/>
    </row>
    <row r="49" spans="8:21">
      <c r="H49" s="2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6"/>
      <c r="U49" s="2"/>
    </row>
    <row r="50" spans="8:21">
      <c r="H50" s="2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6"/>
      <c r="U50" s="2"/>
    </row>
  </sheetData>
  <sortState ref="B11:H25">
    <sortCondition ref="H11"/>
  </sortState>
  <mergeCells count="25">
    <mergeCell ref="H28:H30"/>
    <mergeCell ref="A27:H27"/>
    <mergeCell ref="H8:H10"/>
    <mergeCell ref="A28:A30"/>
    <mergeCell ref="D8:E8"/>
    <mergeCell ref="F8:G8"/>
    <mergeCell ref="D28:E28"/>
    <mergeCell ref="F28:G28"/>
    <mergeCell ref="B28:B30"/>
    <mergeCell ref="C28:C30"/>
    <mergeCell ref="C8:C10"/>
    <mergeCell ref="B8:B10"/>
    <mergeCell ref="A8:A10"/>
    <mergeCell ref="A7:H7"/>
    <mergeCell ref="A1:H1"/>
    <mergeCell ref="A2:H2"/>
    <mergeCell ref="A3:H3"/>
    <mergeCell ref="A4:H4"/>
    <mergeCell ref="H40:H42"/>
    <mergeCell ref="C47:K47"/>
    <mergeCell ref="A40:A42"/>
    <mergeCell ref="B40:B42"/>
    <mergeCell ref="C40:C42"/>
    <mergeCell ref="D40:E40"/>
    <mergeCell ref="F40:G4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workbookViewId="0">
      <selection activeCell="C29" sqref="C29"/>
    </sheetView>
  </sheetViews>
  <sheetFormatPr defaultRowHeight="12.75"/>
  <cols>
    <col min="2" max="2" width="20.85546875" customWidth="1"/>
    <col min="3" max="3" width="41.28515625" customWidth="1"/>
    <col min="4" max="4" width="5" bestFit="1" customWidth="1"/>
    <col min="5" max="5" width="6.28515625" bestFit="1" customWidth="1"/>
    <col min="6" max="6" width="5" bestFit="1" customWidth="1"/>
    <col min="7" max="7" width="6.28515625" bestFit="1" customWidth="1"/>
    <col min="8" max="8" width="5" bestFit="1" customWidth="1"/>
    <col min="9" max="9" width="6.28515625" bestFit="1" customWidth="1"/>
    <col min="10" max="10" width="5" bestFit="1" customWidth="1"/>
    <col min="11" max="11" width="6.28515625" bestFit="1" customWidth="1"/>
    <col min="12" max="12" width="8.28515625" style="15" customWidth="1"/>
    <col min="13" max="13" width="24.140625" bestFit="1" customWidth="1"/>
    <col min="14" max="14" width="24.140625" customWidth="1"/>
    <col min="15" max="15" width="5" bestFit="1" customWidth="1"/>
    <col min="16" max="16" width="6.28515625" bestFit="1" customWidth="1"/>
    <col min="17" max="17" width="5" bestFit="1" customWidth="1"/>
    <col min="18" max="18" width="6.28515625" bestFit="1" customWidth="1"/>
    <col min="19" max="19" width="5" bestFit="1" customWidth="1"/>
    <col min="20" max="20" width="6.28515625" bestFit="1" customWidth="1"/>
    <col min="21" max="21" width="5" bestFit="1" customWidth="1"/>
    <col min="22" max="22" width="6.28515625" bestFit="1" customWidth="1"/>
    <col min="23" max="23" width="14.5703125" style="15" customWidth="1"/>
  </cols>
  <sheetData>
    <row r="1" spans="1:24">
      <c r="A1" s="134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24">
      <c r="A2" s="134" t="s">
        <v>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24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24">
      <c r="A4" s="139" t="s">
        <v>124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6" spans="1:24" ht="13.5" thickBot="1"/>
    <row r="7" spans="1:24" ht="13.5" customHeight="1" thickBot="1">
      <c r="A7" s="135" t="s">
        <v>13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8"/>
      <c r="M7" s="2"/>
      <c r="N7" s="2"/>
      <c r="O7" s="2"/>
      <c r="P7" s="2"/>
      <c r="Q7" s="2"/>
      <c r="R7" s="2"/>
      <c r="S7" s="2"/>
      <c r="T7" s="2"/>
      <c r="U7" s="2"/>
      <c r="V7" s="2"/>
      <c r="W7" s="26"/>
      <c r="X7" s="2"/>
    </row>
    <row r="8" spans="1:24" ht="12.75" customHeight="1">
      <c r="A8" s="141" t="s">
        <v>22</v>
      </c>
      <c r="B8" s="141" t="s">
        <v>12</v>
      </c>
      <c r="C8" s="141" t="s">
        <v>6</v>
      </c>
      <c r="D8" s="149" t="s">
        <v>7</v>
      </c>
      <c r="E8" s="150"/>
      <c r="F8" s="150"/>
      <c r="G8" s="151"/>
      <c r="H8" s="149" t="s">
        <v>8</v>
      </c>
      <c r="I8" s="150"/>
      <c r="J8" s="150"/>
      <c r="K8" s="151"/>
      <c r="L8" s="160" t="s">
        <v>20</v>
      </c>
      <c r="M8" s="2"/>
      <c r="N8" s="2"/>
      <c r="O8" s="2"/>
      <c r="P8" s="2"/>
      <c r="Q8" s="2"/>
      <c r="R8" s="2"/>
      <c r="S8" s="2"/>
      <c r="T8" s="2"/>
      <c r="U8" s="2"/>
      <c r="V8" s="2"/>
      <c r="W8" s="26"/>
      <c r="X8" s="2"/>
    </row>
    <row r="9" spans="1:24">
      <c r="A9" s="142"/>
      <c r="B9" s="142"/>
      <c r="C9" s="142"/>
      <c r="D9" s="152" t="s">
        <v>14</v>
      </c>
      <c r="E9" s="153"/>
      <c r="F9" s="153" t="s">
        <v>15</v>
      </c>
      <c r="G9" s="154"/>
      <c r="H9" s="152" t="s">
        <v>18</v>
      </c>
      <c r="I9" s="153"/>
      <c r="J9" s="153" t="s">
        <v>19</v>
      </c>
      <c r="K9" s="154"/>
      <c r="L9" s="161"/>
      <c r="M9" s="2"/>
      <c r="N9" s="2"/>
      <c r="O9" s="2"/>
      <c r="P9" s="2"/>
      <c r="Q9" s="2"/>
      <c r="R9" s="2"/>
      <c r="S9" s="2"/>
      <c r="T9" s="2"/>
      <c r="U9" s="2"/>
      <c r="V9" s="2"/>
      <c r="W9" s="26"/>
      <c r="X9" s="2"/>
    </row>
    <row r="10" spans="1:24">
      <c r="A10" s="142"/>
      <c r="B10" s="143"/>
      <c r="C10" s="143"/>
      <c r="D10" s="13" t="s">
        <v>16</v>
      </c>
      <c r="E10" s="5" t="s">
        <v>17</v>
      </c>
      <c r="F10" s="5" t="s">
        <v>16</v>
      </c>
      <c r="G10" s="14" t="s">
        <v>17</v>
      </c>
      <c r="H10" s="13" t="s">
        <v>16</v>
      </c>
      <c r="I10" s="5" t="s">
        <v>17</v>
      </c>
      <c r="J10" s="5" t="s">
        <v>16</v>
      </c>
      <c r="K10" s="14" t="s">
        <v>17</v>
      </c>
      <c r="L10" s="161"/>
      <c r="M10" s="2"/>
      <c r="N10" s="2"/>
      <c r="O10" s="2"/>
      <c r="P10" s="2"/>
      <c r="Q10" s="2"/>
      <c r="R10" s="2"/>
      <c r="S10" s="2"/>
      <c r="T10" s="2"/>
      <c r="U10" s="2"/>
      <c r="V10" s="2"/>
      <c r="W10" s="26"/>
      <c r="X10" s="2"/>
    </row>
    <row r="11" spans="1:24">
      <c r="A11" s="19">
        <v>1</v>
      </c>
      <c r="B11" s="35" t="s">
        <v>111</v>
      </c>
      <c r="C11" s="36" t="s">
        <v>53</v>
      </c>
      <c r="D11" s="9">
        <v>5</v>
      </c>
      <c r="E11" s="4">
        <v>80</v>
      </c>
      <c r="F11" s="4">
        <v>2</v>
      </c>
      <c r="G11" s="6">
        <v>73</v>
      </c>
      <c r="H11" s="9">
        <v>14</v>
      </c>
      <c r="I11" s="4">
        <v>72</v>
      </c>
      <c r="J11" s="4">
        <v>14</v>
      </c>
      <c r="K11" s="6">
        <v>75</v>
      </c>
      <c r="L11" s="19">
        <f>MAX(D11,F11,H11,J11)</f>
        <v>14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6"/>
      <c r="X11" s="2"/>
    </row>
    <row r="12" spans="1:24" ht="13.5" thickBot="1">
      <c r="A12" s="19">
        <v>2</v>
      </c>
      <c r="B12" s="35" t="s">
        <v>112</v>
      </c>
      <c r="C12" s="36" t="s">
        <v>107</v>
      </c>
      <c r="D12" s="9">
        <v>4</v>
      </c>
      <c r="E12" s="4">
        <v>51</v>
      </c>
      <c r="F12" s="4">
        <v>8</v>
      </c>
      <c r="G12" s="6">
        <v>28</v>
      </c>
      <c r="H12" s="9">
        <v>10</v>
      </c>
      <c r="I12" s="4">
        <v>120</v>
      </c>
      <c r="J12" s="4">
        <v>2</v>
      </c>
      <c r="K12" s="6">
        <v>84</v>
      </c>
      <c r="L12" s="19">
        <f>MAX(D12,F12,H12,J12)</f>
        <v>10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6"/>
      <c r="X12" s="2"/>
    </row>
    <row r="13" spans="1:24">
      <c r="A13" s="46">
        <v>3</v>
      </c>
      <c r="B13" s="33" t="s">
        <v>108</v>
      </c>
      <c r="C13" s="34" t="s">
        <v>87</v>
      </c>
      <c r="D13" s="9">
        <v>2</v>
      </c>
      <c r="E13" s="4">
        <v>30</v>
      </c>
      <c r="F13" s="4">
        <v>7</v>
      </c>
      <c r="G13" s="6">
        <v>90</v>
      </c>
      <c r="H13" s="9">
        <v>9</v>
      </c>
      <c r="I13" s="4">
        <v>82</v>
      </c>
      <c r="J13" s="4">
        <v>3</v>
      </c>
      <c r="K13" s="6">
        <v>38</v>
      </c>
      <c r="L13" s="46">
        <f t="shared" ref="L13" si="0">MAX(D13,F13,H13,J13)</f>
        <v>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6"/>
      <c r="X13" s="2"/>
    </row>
    <row r="14" spans="1:24">
      <c r="A14" s="19">
        <v>4</v>
      </c>
      <c r="B14" s="35" t="s">
        <v>113</v>
      </c>
      <c r="C14" s="36" t="s">
        <v>100</v>
      </c>
      <c r="D14" s="9">
        <v>6</v>
      </c>
      <c r="E14" s="4">
        <v>90</v>
      </c>
      <c r="F14" s="4">
        <v>2</v>
      </c>
      <c r="G14" s="6">
        <v>48</v>
      </c>
      <c r="H14" s="9">
        <v>5</v>
      </c>
      <c r="I14" s="4">
        <v>56</v>
      </c>
      <c r="J14" s="4">
        <v>7</v>
      </c>
      <c r="K14" s="6">
        <v>36</v>
      </c>
      <c r="L14" s="19">
        <f>MAX(D14,F14,H14,J14)</f>
        <v>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6"/>
      <c r="X14" s="2"/>
    </row>
    <row r="15" spans="1:24">
      <c r="A15" s="19">
        <v>5</v>
      </c>
      <c r="B15" s="35" t="s">
        <v>110</v>
      </c>
      <c r="C15" s="36" t="s">
        <v>51</v>
      </c>
      <c r="D15" s="9">
        <v>2</v>
      </c>
      <c r="E15" s="4">
        <v>30</v>
      </c>
      <c r="F15" s="4">
        <v>4</v>
      </c>
      <c r="G15" s="6">
        <v>72</v>
      </c>
      <c r="H15" s="9">
        <v>3</v>
      </c>
      <c r="I15" s="4">
        <v>72</v>
      </c>
      <c r="J15" s="4">
        <v>5</v>
      </c>
      <c r="K15" s="6">
        <v>100</v>
      </c>
      <c r="L15" s="19">
        <f>MAX(D15,F15,H15,J15)</f>
        <v>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6"/>
      <c r="X15" s="2"/>
    </row>
    <row r="16" spans="1:24">
      <c r="A16" s="19">
        <v>6</v>
      </c>
      <c r="B16" s="35" t="s">
        <v>109</v>
      </c>
      <c r="C16" s="36" t="s">
        <v>45</v>
      </c>
      <c r="D16" s="9">
        <v>1</v>
      </c>
      <c r="E16" s="4">
        <v>2</v>
      </c>
      <c r="F16" s="4">
        <v>1</v>
      </c>
      <c r="G16" s="6">
        <v>60</v>
      </c>
      <c r="H16" s="9">
        <v>0</v>
      </c>
      <c r="I16" s="4">
        <v>20</v>
      </c>
      <c r="J16" s="4">
        <v>0</v>
      </c>
      <c r="K16" s="6">
        <v>20</v>
      </c>
      <c r="L16" s="19">
        <f>MAX(D16,F16,H16,J16)</f>
        <v>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6"/>
      <c r="X16" s="2"/>
    </row>
    <row r="17" spans="1:24" ht="13.5" thickBot="1">
      <c r="A17" s="19">
        <v>7</v>
      </c>
      <c r="B17" s="38" t="s">
        <v>81</v>
      </c>
      <c r="C17" s="39" t="s">
        <v>82</v>
      </c>
      <c r="D17" s="9">
        <v>0</v>
      </c>
      <c r="E17" s="4">
        <v>0</v>
      </c>
      <c r="F17" s="4">
        <v>0</v>
      </c>
      <c r="G17" s="6">
        <v>0</v>
      </c>
      <c r="H17" s="9">
        <v>0</v>
      </c>
      <c r="I17" s="4">
        <v>0</v>
      </c>
      <c r="J17" s="4">
        <v>0</v>
      </c>
      <c r="K17" s="6">
        <v>0</v>
      </c>
      <c r="L17" s="19">
        <f>MAX(D17,F17,H17,J17)</f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6"/>
      <c r="X17" s="2"/>
    </row>
    <row r="18" spans="1:24" ht="13.5" thickBot="1">
      <c r="A18" s="131" t="s">
        <v>21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3"/>
      <c r="M18" s="2"/>
      <c r="N18" s="2"/>
      <c r="O18" s="2"/>
      <c r="P18" s="2"/>
      <c r="Q18" s="2"/>
      <c r="R18" s="2"/>
      <c r="S18" s="2"/>
      <c r="T18" s="2"/>
      <c r="U18" s="2"/>
      <c r="V18" s="2"/>
      <c r="W18" s="26"/>
      <c r="X18" s="2"/>
    </row>
    <row r="19" spans="1:24">
      <c r="A19" s="172" t="s">
        <v>22</v>
      </c>
      <c r="B19" s="172" t="s">
        <v>12</v>
      </c>
      <c r="C19" s="172" t="s">
        <v>6</v>
      </c>
      <c r="D19" s="157" t="s">
        <v>7</v>
      </c>
      <c r="E19" s="166"/>
      <c r="F19" s="166"/>
      <c r="G19" s="171"/>
      <c r="H19" s="157" t="s">
        <v>8</v>
      </c>
      <c r="I19" s="166"/>
      <c r="J19" s="166"/>
      <c r="K19" s="171"/>
      <c r="L19" s="155" t="s">
        <v>20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6"/>
      <c r="X19" s="2"/>
    </row>
    <row r="20" spans="1:24">
      <c r="A20" s="173"/>
      <c r="B20" s="173"/>
      <c r="C20" s="173"/>
      <c r="D20" s="158" t="s">
        <v>14</v>
      </c>
      <c r="E20" s="168"/>
      <c r="F20" s="169" t="s">
        <v>15</v>
      </c>
      <c r="G20" s="170"/>
      <c r="H20" s="158" t="s">
        <v>18</v>
      </c>
      <c r="I20" s="168"/>
      <c r="J20" s="169" t="s">
        <v>19</v>
      </c>
      <c r="K20" s="170"/>
      <c r="L20" s="156"/>
      <c r="M20" s="2"/>
      <c r="N20" s="2"/>
      <c r="O20" s="2"/>
      <c r="P20" s="2"/>
      <c r="Q20" s="2"/>
      <c r="R20" s="2"/>
      <c r="S20" s="2"/>
      <c r="T20" s="2"/>
      <c r="U20" s="2"/>
      <c r="V20" s="2"/>
      <c r="W20" s="26"/>
      <c r="X20" s="2"/>
    </row>
    <row r="21" spans="1:24">
      <c r="A21" s="174"/>
      <c r="B21" s="174"/>
      <c r="C21" s="174"/>
      <c r="D21" s="13" t="s">
        <v>16</v>
      </c>
      <c r="E21" s="5" t="s">
        <v>17</v>
      </c>
      <c r="F21" s="5" t="s">
        <v>16</v>
      </c>
      <c r="G21" s="14" t="s">
        <v>17</v>
      </c>
      <c r="H21" s="13" t="s">
        <v>16</v>
      </c>
      <c r="I21" s="5" t="s">
        <v>17</v>
      </c>
      <c r="J21" s="5" t="s">
        <v>16</v>
      </c>
      <c r="K21" s="14" t="s">
        <v>17</v>
      </c>
      <c r="L21" s="164"/>
      <c r="M21" s="2"/>
      <c r="N21" s="2"/>
      <c r="O21" s="2"/>
      <c r="P21" s="2"/>
      <c r="Q21" s="2"/>
      <c r="R21" s="2"/>
      <c r="S21" s="2"/>
      <c r="T21" s="2"/>
      <c r="U21" s="2"/>
      <c r="V21" s="2"/>
      <c r="W21" s="26"/>
      <c r="X21" s="2"/>
    </row>
    <row r="22" spans="1:24">
      <c r="A22" s="19">
        <v>2</v>
      </c>
      <c r="B22" s="35" t="s">
        <v>114</v>
      </c>
      <c r="C22" s="36" t="s">
        <v>107</v>
      </c>
      <c r="D22" s="9">
        <v>13</v>
      </c>
      <c r="E22" s="4">
        <v>98</v>
      </c>
      <c r="F22" s="4">
        <v>13</v>
      </c>
      <c r="G22" s="6">
        <v>84</v>
      </c>
      <c r="H22" s="9">
        <v>14</v>
      </c>
      <c r="I22" s="4">
        <v>78</v>
      </c>
      <c r="J22" s="4">
        <v>9</v>
      </c>
      <c r="K22" s="6">
        <v>86</v>
      </c>
      <c r="L22" s="19">
        <f>MAX(D22,F22,H22,J22)</f>
        <v>14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6"/>
      <c r="X22" s="2"/>
    </row>
    <row r="23" spans="1:24">
      <c r="A23" s="19">
        <v>1</v>
      </c>
      <c r="B23" s="35" t="s">
        <v>115</v>
      </c>
      <c r="C23" s="36" t="s">
        <v>4</v>
      </c>
      <c r="D23" s="9">
        <v>6</v>
      </c>
      <c r="E23" s="4">
        <v>19</v>
      </c>
      <c r="F23" s="4">
        <v>7</v>
      </c>
      <c r="G23" s="6">
        <v>39</v>
      </c>
      <c r="H23" s="9">
        <v>14</v>
      </c>
      <c r="I23" s="4">
        <v>22</v>
      </c>
      <c r="J23" s="4">
        <v>14</v>
      </c>
      <c r="K23" s="6">
        <v>22</v>
      </c>
      <c r="L23" s="19">
        <f>MAX(D23,F23,H23,J23)</f>
        <v>14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6"/>
      <c r="X23" s="2"/>
    </row>
    <row r="24" spans="1:24">
      <c r="A24" s="19">
        <v>3</v>
      </c>
      <c r="B24" s="35" t="s">
        <v>28</v>
      </c>
      <c r="C24" s="36" t="s">
        <v>29</v>
      </c>
      <c r="D24" s="9">
        <v>1</v>
      </c>
      <c r="E24" s="4">
        <v>29</v>
      </c>
      <c r="F24" s="4">
        <v>9</v>
      </c>
      <c r="G24" s="6">
        <v>60.8</v>
      </c>
      <c r="H24" s="9">
        <v>10</v>
      </c>
      <c r="I24" s="4">
        <v>80</v>
      </c>
      <c r="J24" s="4">
        <v>2</v>
      </c>
      <c r="K24" s="6">
        <v>50</v>
      </c>
      <c r="L24" s="19">
        <f>MAX(D24,F24,H24,J24)</f>
        <v>10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6"/>
      <c r="X24" s="2"/>
    </row>
    <row r="25" spans="1:24">
      <c r="A25" s="19">
        <v>4</v>
      </c>
      <c r="B25" s="35" t="s">
        <v>116</v>
      </c>
      <c r="C25" s="36" t="s">
        <v>53</v>
      </c>
      <c r="D25" s="9">
        <v>6</v>
      </c>
      <c r="E25" s="4">
        <v>94</v>
      </c>
      <c r="F25" s="4">
        <v>6</v>
      </c>
      <c r="G25" s="6">
        <v>35</v>
      </c>
      <c r="H25" s="9">
        <v>1</v>
      </c>
      <c r="I25" s="4">
        <v>51</v>
      </c>
      <c r="J25" s="4">
        <v>2</v>
      </c>
      <c r="K25" s="6">
        <v>44</v>
      </c>
      <c r="L25" s="19">
        <f>MAX(D25,F25,H25,J25)</f>
        <v>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6"/>
      <c r="X25" s="2"/>
    </row>
    <row r="26" spans="1:24" ht="13.5" thickBot="1">
      <c r="A26" s="16">
        <v>5</v>
      </c>
      <c r="B26" s="38" t="s">
        <v>60</v>
      </c>
      <c r="C26" s="39" t="s">
        <v>3</v>
      </c>
      <c r="D26" s="10">
        <v>0</v>
      </c>
      <c r="E26" s="7">
        <v>13</v>
      </c>
      <c r="F26" s="7">
        <v>0</v>
      </c>
      <c r="G26" s="8">
        <v>13</v>
      </c>
      <c r="H26" s="10">
        <v>4</v>
      </c>
      <c r="I26" s="7">
        <v>30</v>
      </c>
      <c r="J26" s="7">
        <v>5</v>
      </c>
      <c r="K26" s="8">
        <v>16</v>
      </c>
      <c r="L26" s="16">
        <f>MAX(D26,F26,H26,J26)</f>
        <v>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6"/>
      <c r="X26" s="2"/>
    </row>
    <row r="27" spans="1:24">
      <c r="M27" s="2"/>
      <c r="N27" s="2"/>
      <c r="O27" s="2"/>
      <c r="P27" s="2"/>
      <c r="Q27" s="2"/>
      <c r="R27" s="2"/>
      <c r="S27" s="2"/>
      <c r="T27" s="2"/>
      <c r="U27" s="2"/>
      <c r="V27" s="2"/>
      <c r="W27" s="26"/>
      <c r="X27" s="2"/>
    </row>
    <row r="28" spans="1:24">
      <c r="D28" s="140" t="s">
        <v>125</v>
      </c>
      <c r="E28" s="140"/>
      <c r="F28" s="140"/>
      <c r="G28" s="140"/>
      <c r="H28" s="140"/>
      <c r="I28" s="140"/>
      <c r="J28" s="140"/>
      <c r="K28" s="140"/>
      <c r="L28" s="140"/>
      <c r="M28" s="2"/>
      <c r="N28" s="2"/>
      <c r="O28" s="2"/>
      <c r="P28" s="2"/>
      <c r="Q28" s="2"/>
      <c r="R28" s="2"/>
      <c r="S28" s="2"/>
      <c r="T28" s="2"/>
      <c r="U28" s="2"/>
      <c r="V28" s="2"/>
      <c r="W28" s="26"/>
      <c r="X28" s="2"/>
    </row>
    <row r="29" spans="1:24">
      <c r="M29" s="2"/>
      <c r="N29" s="2"/>
      <c r="O29" s="2"/>
      <c r="P29" s="2"/>
      <c r="Q29" s="2"/>
      <c r="R29" s="2"/>
      <c r="S29" s="2"/>
      <c r="T29" s="2"/>
      <c r="U29" s="2"/>
      <c r="V29" s="2"/>
      <c r="W29" s="26"/>
      <c r="X29" s="2"/>
    </row>
    <row r="30" spans="1:24" ht="13.5" customHeight="1">
      <c r="M30" s="2"/>
      <c r="N30" s="2"/>
      <c r="O30" s="2"/>
      <c r="P30" s="2"/>
      <c r="Q30" s="2"/>
      <c r="R30" s="2"/>
      <c r="S30" s="2"/>
      <c r="T30" s="2"/>
      <c r="U30" s="2"/>
      <c r="V30" s="2"/>
      <c r="W30" s="26"/>
      <c r="X30" s="2"/>
    </row>
    <row r="31" spans="1:24" ht="12.75" customHeight="1">
      <c r="M31" s="2"/>
      <c r="N31" s="2"/>
      <c r="O31" s="2"/>
      <c r="P31" s="2"/>
      <c r="Q31" s="2"/>
      <c r="R31" s="2"/>
      <c r="S31" s="2"/>
      <c r="T31" s="2"/>
      <c r="U31" s="2"/>
      <c r="V31" s="2"/>
      <c r="W31" s="26"/>
      <c r="X31" s="2"/>
    </row>
    <row r="32" spans="1:24">
      <c r="G32" s="109" t="s">
        <v>128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6"/>
      <c r="X32" s="2"/>
    </row>
    <row r="33" spans="13:24">
      <c r="M33" s="2"/>
      <c r="N33" s="2"/>
      <c r="O33" s="2"/>
      <c r="P33" s="2"/>
      <c r="Q33" s="2"/>
      <c r="R33" s="2"/>
      <c r="S33" s="2"/>
      <c r="T33" s="2"/>
      <c r="U33" s="2"/>
      <c r="V33" s="2"/>
      <c r="W33" s="26"/>
      <c r="X33" s="2"/>
    </row>
    <row r="34" spans="13:24">
      <c r="M34" s="2"/>
      <c r="N34" s="2"/>
      <c r="O34" s="2"/>
      <c r="P34" s="2"/>
      <c r="Q34" s="2"/>
      <c r="R34" s="2"/>
      <c r="S34" s="2"/>
      <c r="T34" s="2"/>
      <c r="U34" s="2"/>
      <c r="V34" s="2"/>
      <c r="W34" s="26"/>
      <c r="X34" s="2"/>
    </row>
    <row r="35" spans="13:24">
      <c r="M35" s="2"/>
      <c r="N35" s="2"/>
      <c r="O35" s="2"/>
      <c r="P35" s="2"/>
      <c r="Q35" s="2"/>
      <c r="R35" s="2"/>
      <c r="S35" s="2"/>
      <c r="T35" s="2"/>
      <c r="U35" s="2"/>
      <c r="V35" s="2"/>
      <c r="W35" s="26"/>
      <c r="X35" s="2"/>
    </row>
    <row r="36" spans="13:24">
      <c r="M36" s="2"/>
    </row>
    <row r="37" spans="13:24">
      <c r="M37" s="2"/>
    </row>
    <row r="38" spans="13:24">
      <c r="M38" s="2"/>
    </row>
  </sheetData>
  <sortState ref="B22:L26">
    <sortCondition descending="1" ref="L22"/>
  </sortState>
  <mergeCells count="27">
    <mergeCell ref="D19:G19"/>
    <mergeCell ref="H19:K19"/>
    <mergeCell ref="A18:L18"/>
    <mergeCell ref="L8:L10"/>
    <mergeCell ref="C8:C10"/>
    <mergeCell ref="C19:C21"/>
    <mergeCell ref="L19:L21"/>
    <mergeCell ref="B19:B21"/>
    <mergeCell ref="A19:A21"/>
    <mergeCell ref="H20:I20"/>
    <mergeCell ref="J20:K20"/>
    <mergeCell ref="D28:L28"/>
    <mergeCell ref="A8:A10"/>
    <mergeCell ref="A1:L1"/>
    <mergeCell ref="A2:L2"/>
    <mergeCell ref="A3:L3"/>
    <mergeCell ref="A4:L4"/>
    <mergeCell ref="H9:I9"/>
    <mergeCell ref="J9:K9"/>
    <mergeCell ref="A7:L7"/>
    <mergeCell ref="D9:E9"/>
    <mergeCell ref="F9:G9"/>
    <mergeCell ref="D20:E20"/>
    <mergeCell ref="F20:G20"/>
    <mergeCell ref="B8:B10"/>
    <mergeCell ref="D8:G8"/>
    <mergeCell ref="H8:K8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2"/>
  <sheetViews>
    <sheetView workbookViewId="0">
      <selection activeCell="C18" sqref="C18"/>
    </sheetView>
  </sheetViews>
  <sheetFormatPr defaultRowHeight="12.75"/>
  <cols>
    <col min="2" max="2" width="17.7109375" customWidth="1"/>
    <col min="3" max="3" width="20.7109375" customWidth="1"/>
  </cols>
  <sheetData>
    <row r="3" spans="1:3" ht="13.5" thickBot="1"/>
    <row r="4" spans="1:3" ht="13.5" thickBot="1">
      <c r="A4" s="176" t="s">
        <v>123</v>
      </c>
      <c r="B4" s="177"/>
      <c r="C4" s="177"/>
    </row>
    <row r="5" spans="1:3" ht="13.5" thickBot="1">
      <c r="A5" s="175" t="s">
        <v>22</v>
      </c>
      <c r="B5" s="175" t="s">
        <v>0</v>
      </c>
      <c r="C5" s="175" t="s">
        <v>6</v>
      </c>
    </row>
    <row r="6" spans="1:3" ht="13.5" thickBot="1">
      <c r="A6" s="175"/>
      <c r="B6" s="175"/>
      <c r="C6" s="175"/>
    </row>
    <row r="7" spans="1:3">
      <c r="A7" s="55"/>
      <c r="B7" s="56" t="s">
        <v>117</v>
      </c>
      <c r="C7" s="57" t="s">
        <v>87</v>
      </c>
    </row>
    <row r="8" spans="1:3">
      <c r="A8" s="17">
        <v>2</v>
      </c>
      <c r="B8" s="35" t="s">
        <v>118</v>
      </c>
      <c r="C8" s="36" t="s">
        <v>31</v>
      </c>
    </row>
    <row r="9" spans="1:3">
      <c r="A9" s="17">
        <v>1</v>
      </c>
      <c r="B9" s="35" t="s">
        <v>119</v>
      </c>
      <c r="C9" s="36" t="s">
        <v>120</v>
      </c>
    </row>
    <row r="10" spans="1:3">
      <c r="A10" s="17"/>
      <c r="B10" s="35" t="s">
        <v>121</v>
      </c>
      <c r="C10" s="36" t="s">
        <v>4</v>
      </c>
    </row>
    <row r="11" spans="1:3">
      <c r="A11" s="17"/>
      <c r="B11" s="35" t="s">
        <v>122</v>
      </c>
      <c r="C11" s="36" t="s">
        <v>43</v>
      </c>
    </row>
    <row r="12" spans="1:3" ht="13.5" thickBot="1">
      <c r="A12" s="17">
        <v>3</v>
      </c>
      <c r="B12" s="38" t="s">
        <v>60</v>
      </c>
      <c r="C12" s="39" t="s">
        <v>3</v>
      </c>
    </row>
  </sheetData>
  <mergeCells count="4">
    <mergeCell ref="A4:C4"/>
    <mergeCell ref="C5:C6"/>
    <mergeCell ref="B5:B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сумо</vt:lpstr>
      <vt:lpstr>кегельринг</vt:lpstr>
      <vt:lpstr>линия</vt:lpstr>
      <vt:lpstr>лабиринт</vt:lpstr>
      <vt:lpstr>Футбол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234</dc:creator>
  <cp:lastModifiedBy>RePack by SPecialiST</cp:lastModifiedBy>
  <dcterms:created xsi:type="dcterms:W3CDTF">2015-04-18T04:21:59Z</dcterms:created>
  <dcterms:modified xsi:type="dcterms:W3CDTF">2016-03-28T04:59:49Z</dcterms:modified>
</cp:coreProperties>
</file>